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3.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defaultThemeVersion="166925"/>
  <xr:revisionPtr revIDLastSave="0" documentId="8_{9A8C57E3-F7C6-49FF-8703-AF8CCAB9D55C}" xr6:coauthVersionLast="47" xr6:coauthVersionMax="47" xr10:uidLastSave="{00000000-0000-0000-0000-000000000000}"/>
  <bookViews>
    <workbookView xWindow="-120" yWindow="-120" windowWidth="29040" windowHeight="15840" tabRatio="959" xr2:uid="{BA566D21-525E-4751-8B1B-75E188111B62}"/>
  </bookViews>
  <sheets>
    <sheet name="Instructions" sheetId="27" r:id="rId1"/>
    <sheet name="1. Summary" sheetId="13" r:id="rId2"/>
    <sheet name="2.1 Receiving Reserving Classes" sheetId="9" r:id="rId3"/>
    <sheet name="2.2 Ceding Reserving Classes" sheetId="29" r:id="rId4"/>
    <sheet name="2.3 Gross BE Reserve Rec.vs.Ced" sheetId="37" r:id="rId5"/>
    <sheet name="2.4 Net BE Reserve Rec.vs.Ced" sheetId="36" r:id="rId6"/>
    <sheet name="3. Additional Pre-info" sheetId="21" r:id="rId7"/>
    <sheet name="4. Casualty Stress Test" sheetId="35" r:id="rId8"/>
    <sheet name="5. Key Uncertainties" sheetId="38" r:id="rId9"/>
    <sheet name="6. Pricing &amp; Profit" sheetId="39" r:id="rId10"/>
    <sheet name="CCY List" sheetId="8" state="hidden" r:id="rId11"/>
    <sheet name="7. Investments" sheetId="40"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511" i="36" l="1"/>
  <c r="AI511" i="36"/>
  <c r="AH511" i="36"/>
  <c r="AG511" i="36"/>
  <c r="AF511" i="36"/>
  <c r="AE511" i="36"/>
  <c r="AD511" i="36"/>
  <c r="AC511" i="36"/>
  <c r="AB511" i="36"/>
  <c r="AA511" i="36"/>
  <c r="Z511" i="36"/>
  <c r="Y511" i="36"/>
  <c r="X511" i="36"/>
  <c r="W511" i="36"/>
  <c r="V511" i="36"/>
  <c r="U511" i="36"/>
  <c r="T511" i="36"/>
  <c r="S511" i="36"/>
  <c r="R511" i="36"/>
  <c r="Q511" i="36"/>
  <c r="P511" i="36"/>
  <c r="O511" i="36"/>
  <c r="N511" i="36"/>
  <c r="M511" i="36"/>
  <c r="L511" i="36"/>
  <c r="K511" i="36"/>
  <c r="J511" i="36"/>
  <c r="I511" i="36"/>
  <c r="H511" i="36"/>
  <c r="G511" i="36"/>
  <c r="F511" i="36"/>
  <c r="E511" i="36"/>
  <c r="D510" i="36"/>
  <c r="D509" i="36"/>
  <c r="D508" i="36"/>
  <c r="D507" i="36"/>
  <c r="D506" i="36"/>
  <c r="D505" i="36"/>
  <c r="D511" i="36" s="1"/>
  <c r="AJ501" i="36"/>
  <c r="AI501" i="36"/>
  <c r="AH501" i="36"/>
  <c r="AG501" i="36"/>
  <c r="AF501" i="36"/>
  <c r="AE501" i="36"/>
  <c r="AD501" i="36"/>
  <c r="AC501" i="36"/>
  <c r="AB501" i="36"/>
  <c r="AA501" i="36"/>
  <c r="Z501" i="36"/>
  <c r="Y501" i="36"/>
  <c r="X501" i="36"/>
  <c r="W501" i="36"/>
  <c r="V501" i="36"/>
  <c r="U501" i="36"/>
  <c r="T501" i="36"/>
  <c r="S501" i="36"/>
  <c r="R501" i="36"/>
  <c r="Q501" i="36"/>
  <c r="P501" i="36"/>
  <c r="O501" i="36"/>
  <c r="N501" i="36"/>
  <c r="M501" i="36"/>
  <c r="L501" i="36"/>
  <c r="K501" i="36"/>
  <c r="J501" i="36"/>
  <c r="I501" i="36"/>
  <c r="H501" i="36"/>
  <c r="G501" i="36"/>
  <c r="F501" i="36"/>
  <c r="E501" i="36"/>
  <c r="D500" i="36"/>
  <c r="D499" i="36"/>
  <c r="D498" i="36"/>
  <c r="D497" i="36"/>
  <c r="D496" i="36"/>
  <c r="D495" i="36"/>
  <c r="D501" i="36" s="1"/>
  <c r="AJ491" i="36"/>
  <c r="AI491" i="36"/>
  <c r="AH491" i="36"/>
  <c r="AG491" i="36"/>
  <c r="AF491" i="36"/>
  <c r="AE491" i="36"/>
  <c r="AD491" i="36"/>
  <c r="AC491" i="36"/>
  <c r="AB491" i="36"/>
  <c r="AA491" i="36"/>
  <c r="Z491" i="36"/>
  <c r="Y491" i="36"/>
  <c r="X491" i="36"/>
  <c r="W491" i="36"/>
  <c r="V491" i="36"/>
  <c r="U491" i="36"/>
  <c r="T491" i="36"/>
  <c r="S491" i="36"/>
  <c r="R491" i="36"/>
  <c r="Q491" i="36"/>
  <c r="P491" i="36"/>
  <c r="O491" i="36"/>
  <c r="N491" i="36"/>
  <c r="M491" i="36"/>
  <c r="L491" i="36"/>
  <c r="K491" i="36"/>
  <c r="J491" i="36"/>
  <c r="I491" i="36"/>
  <c r="H491" i="36"/>
  <c r="G491" i="36"/>
  <c r="F491" i="36"/>
  <c r="E491" i="36"/>
  <c r="D490" i="36"/>
  <c r="D489" i="36"/>
  <c r="D488" i="36"/>
  <c r="D487" i="36"/>
  <c r="D486" i="36"/>
  <c r="D485" i="36"/>
  <c r="D491" i="36" s="1"/>
  <c r="AJ481" i="36"/>
  <c r="AI481" i="36"/>
  <c r="AH481" i="36"/>
  <c r="AG481" i="36"/>
  <c r="AF481" i="36"/>
  <c r="AE481" i="36"/>
  <c r="AD481" i="36"/>
  <c r="AC481" i="36"/>
  <c r="AB481" i="36"/>
  <c r="AA481" i="36"/>
  <c r="Z481" i="36"/>
  <c r="Y481" i="36"/>
  <c r="X481" i="36"/>
  <c r="W481" i="36"/>
  <c r="V481" i="36"/>
  <c r="U481" i="36"/>
  <c r="T481" i="36"/>
  <c r="S481" i="36"/>
  <c r="R481" i="36"/>
  <c r="Q481" i="36"/>
  <c r="P481" i="36"/>
  <c r="O481" i="36"/>
  <c r="N481" i="36"/>
  <c r="M481" i="36"/>
  <c r="L481" i="36"/>
  <c r="K481" i="36"/>
  <c r="J481" i="36"/>
  <c r="I481" i="36"/>
  <c r="H481" i="36"/>
  <c r="G481" i="36"/>
  <c r="F481" i="36"/>
  <c r="E481" i="36"/>
  <c r="D480" i="36"/>
  <c r="D479" i="36"/>
  <c r="D478" i="36"/>
  <c r="D477" i="36"/>
  <c r="D476" i="36"/>
  <c r="D475" i="36"/>
  <c r="D481" i="36" s="1"/>
  <c r="AJ471" i="36"/>
  <c r="AI471" i="36"/>
  <c r="AH471" i="36"/>
  <c r="AG471" i="36"/>
  <c r="AF471" i="36"/>
  <c r="AE471" i="36"/>
  <c r="AD471" i="36"/>
  <c r="AC471" i="36"/>
  <c r="AB471" i="36"/>
  <c r="AA471" i="36"/>
  <c r="Z471" i="36"/>
  <c r="Y471" i="36"/>
  <c r="X471" i="36"/>
  <c r="W471" i="36"/>
  <c r="V471" i="36"/>
  <c r="U471" i="36"/>
  <c r="T471" i="36"/>
  <c r="S471" i="36"/>
  <c r="R471" i="36"/>
  <c r="Q471" i="36"/>
  <c r="P471" i="36"/>
  <c r="O471" i="36"/>
  <c r="N471" i="36"/>
  <c r="M471" i="36"/>
  <c r="L471" i="36"/>
  <c r="K471" i="36"/>
  <c r="J471" i="36"/>
  <c r="I471" i="36"/>
  <c r="H471" i="36"/>
  <c r="G471" i="36"/>
  <c r="F471" i="36"/>
  <c r="E471" i="36"/>
  <c r="D470" i="36"/>
  <c r="D469" i="36"/>
  <c r="D468" i="36"/>
  <c r="D467" i="36"/>
  <c r="D466" i="36"/>
  <c r="D465" i="36"/>
  <c r="D471" i="36" s="1"/>
  <c r="AJ461" i="36"/>
  <c r="AI461" i="36"/>
  <c r="AH461" i="36"/>
  <c r="AG461" i="36"/>
  <c r="AF461" i="36"/>
  <c r="AE461" i="36"/>
  <c r="AD461" i="36"/>
  <c r="AC461" i="36"/>
  <c r="AB461" i="36"/>
  <c r="AA461" i="36"/>
  <c r="Z461" i="36"/>
  <c r="Y461" i="36"/>
  <c r="X461" i="36"/>
  <c r="W461" i="36"/>
  <c r="V461" i="36"/>
  <c r="U461" i="36"/>
  <c r="T461" i="36"/>
  <c r="S461" i="36"/>
  <c r="R461" i="36"/>
  <c r="Q461" i="36"/>
  <c r="P461" i="36"/>
  <c r="O461" i="36"/>
  <c r="N461" i="36"/>
  <c r="M461" i="36"/>
  <c r="L461" i="36"/>
  <c r="K461" i="36"/>
  <c r="J461" i="36"/>
  <c r="I461" i="36"/>
  <c r="H461" i="36"/>
  <c r="G461" i="36"/>
  <c r="F461" i="36"/>
  <c r="E461" i="36"/>
  <c r="D460" i="36"/>
  <c r="D459" i="36"/>
  <c r="D458" i="36"/>
  <c r="D457" i="36"/>
  <c r="D456" i="36"/>
  <c r="D455" i="36"/>
  <c r="D461" i="36" s="1"/>
  <c r="AJ451" i="36"/>
  <c r="AI451" i="36"/>
  <c r="AH451" i="36"/>
  <c r="AG451" i="36"/>
  <c r="AF451" i="36"/>
  <c r="AE451" i="36"/>
  <c r="AD451" i="36"/>
  <c r="AC451" i="36"/>
  <c r="AB451" i="36"/>
  <c r="AA451" i="36"/>
  <c r="Z451" i="36"/>
  <c r="Y451" i="36"/>
  <c r="X451" i="36"/>
  <c r="W451" i="36"/>
  <c r="V451" i="36"/>
  <c r="U451" i="36"/>
  <c r="T451" i="36"/>
  <c r="S451" i="36"/>
  <c r="R451" i="36"/>
  <c r="Q451" i="36"/>
  <c r="P451" i="36"/>
  <c r="O451" i="36"/>
  <c r="N451" i="36"/>
  <c r="M451" i="36"/>
  <c r="L451" i="36"/>
  <c r="K451" i="36"/>
  <c r="J451" i="36"/>
  <c r="I451" i="36"/>
  <c r="H451" i="36"/>
  <c r="G451" i="36"/>
  <c r="F451" i="36"/>
  <c r="E451" i="36"/>
  <c r="D450" i="36"/>
  <c r="D449" i="36"/>
  <c r="D448" i="36"/>
  <c r="D447" i="36"/>
  <c r="D446" i="36"/>
  <c r="D445" i="36"/>
  <c r="D451" i="36" s="1"/>
  <c r="AJ441" i="36"/>
  <c r="AI441" i="36"/>
  <c r="AH441" i="36"/>
  <c r="AG441" i="36"/>
  <c r="AF441" i="36"/>
  <c r="AE441" i="36"/>
  <c r="AD441" i="36"/>
  <c r="AC441" i="36"/>
  <c r="AB441" i="36"/>
  <c r="AA441" i="36"/>
  <c r="Z441" i="36"/>
  <c r="Y441" i="36"/>
  <c r="X441" i="36"/>
  <c r="W441" i="36"/>
  <c r="V441" i="36"/>
  <c r="U441" i="36"/>
  <c r="T441" i="36"/>
  <c r="S441" i="36"/>
  <c r="R441" i="36"/>
  <c r="Q441" i="36"/>
  <c r="P441" i="36"/>
  <c r="O441" i="36"/>
  <c r="N441" i="36"/>
  <c r="M441" i="36"/>
  <c r="L441" i="36"/>
  <c r="K441" i="36"/>
  <c r="J441" i="36"/>
  <c r="I441" i="36"/>
  <c r="H441" i="36"/>
  <c r="G441" i="36"/>
  <c r="F441" i="36"/>
  <c r="E441" i="36"/>
  <c r="D440" i="36"/>
  <c r="D439" i="36"/>
  <c r="D438" i="36"/>
  <c r="D437" i="36"/>
  <c r="D436" i="36"/>
  <c r="D435" i="36"/>
  <c r="D441" i="36" s="1"/>
  <c r="AJ431" i="36"/>
  <c r="AI431" i="36"/>
  <c r="AH431" i="36"/>
  <c r="AG431" i="36"/>
  <c r="AF431" i="36"/>
  <c r="AE431" i="36"/>
  <c r="AD431" i="36"/>
  <c r="AC431" i="36"/>
  <c r="AB431" i="36"/>
  <c r="AA431" i="36"/>
  <c r="Z431" i="36"/>
  <c r="Y431" i="36"/>
  <c r="X431" i="36"/>
  <c r="W431" i="36"/>
  <c r="V431" i="36"/>
  <c r="U431" i="36"/>
  <c r="T431" i="36"/>
  <c r="S431" i="36"/>
  <c r="R431" i="36"/>
  <c r="Q431" i="36"/>
  <c r="P431" i="36"/>
  <c r="O431" i="36"/>
  <c r="N431" i="36"/>
  <c r="M431" i="36"/>
  <c r="L431" i="36"/>
  <c r="K431" i="36"/>
  <c r="J431" i="36"/>
  <c r="I431" i="36"/>
  <c r="H431" i="36"/>
  <c r="G431" i="36"/>
  <c r="F431" i="36"/>
  <c r="E431" i="36"/>
  <c r="D430" i="36"/>
  <c r="D429" i="36"/>
  <c r="D428" i="36"/>
  <c r="D427" i="36"/>
  <c r="D426" i="36"/>
  <c r="D425" i="36"/>
  <c r="D431" i="36" s="1"/>
  <c r="AJ421" i="36"/>
  <c r="AI421" i="36"/>
  <c r="AH421" i="36"/>
  <c r="AG421" i="36"/>
  <c r="AF421" i="36"/>
  <c r="AE421" i="36"/>
  <c r="AD421" i="36"/>
  <c r="AC421" i="36"/>
  <c r="AB421" i="36"/>
  <c r="AA421" i="36"/>
  <c r="Z421" i="36"/>
  <c r="Y421" i="36"/>
  <c r="X421" i="36"/>
  <c r="W421" i="36"/>
  <c r="V421" i="36"/>
  <c r="U421" i="36"/>
  <c r="T421" i="36"/>
  <c r="S421" i="36"/>
  <c r="R421" i="36"/>
  <c r="Q421" i="36"/>
  <c r="P421" i="36"/>
  <c r="O421" i="36"/>
  <c r="N421" i="36"/>
  <c r="M421" i="36"/>
  <c r="L421" i="36"/>
  <c r="K421" i="36"/>
  <c r="J421" i="36"/>
  <c r="I421" i="36"/>
  <c r="H421" i="36"/>
  <c r="G421" i="36"/>
  <c r="F421" i="36"/>
  <c r="E421" i="36"/>
  <c r="D420" i="36"/>
  <c r="D419" i="36"/>
  <c r="D418" i="36"/>
  <c r="D417" i="36"/>
  <c r="D416" i="36"/>
  <c r="D415" i="36"/>
  <c r="D421" i="36" s="1"/>
  <c r="AJ411" i="36"/>
  <c r="AI411" i="36"/>
  <c r="AH411" i="36"/>
  <c r="AG411" i="36"/>
  <c r="AF411" i="36"/>
  <c r="AE411" i="36"/>
  <c r="AD411" i="36"/>
  <c r="AC411" i="36"/>
  <c r="AB411" i="36"/>
  <c r="AA411" i="36"/>
  <c r="Z411" i="36"/>
  <c r="Y411" i="36"/>
  <c r="X411" i="36"/>
  <c r="W411" i="36"/>
  <c r="V411" i="36"/>
  <c r="U411" i="36"/>
  <c r="T411" i="36"/>
  <c r="S411" i="36"/>
  <c r="R411" i="36"/>
  <c r="Q411" i="36"/>
  <c r="P411" i="36"/>
  <c r="O411" i="36"/>
  <c r="N411" i="36"/>
  <c r="M411" i="36"/>
  <c r="L411" i="36"/>
  <c r="K411" i="36"/>
  <c r="J411" i="36"/>
  <c r="I411" i="36"/>
  <c r="H411" i="36"/>
  <c r="G411" i="36"/>
  <c r="F411" i="36"/>
  <c r="E411" i="36"/>
  <c r="D410" i="36"/>
  <c r="D409" i="36"/>
  <c r="D408" i="36"/>
  <c r="D407" i="36"/>
  <c r="D406" i="36"/>
  <c r="D405" i="36"/>
  <c r="D411" i="36" s="1"/>
  <c r="AJ401" i="36"/>
  <c r="AI401" i="36"/>
  <c r="AH401" i="36"/>
  <c r="AG401" i="36"/>
  <c r="AF401" i="36"/>
  <c r="AE401" i="36"/>
  <c r="AD401" i="36"/>
  <c r="AC401" i="36"/>
  <c r="AB401" i="36"/>
  <c r="AA401" i="36"/>
  <c r="Z401" i="36"/>
  <c r="Y401" i="36"/>
  <c r="X401" i="36"/>
  <c r="W401" i="36"/>
  <c r="V401" i="36"/>
  <c r="U401" i="36"/>
  <c r="T401" i="36"/>
  <c r="S401" i="36"/>
  <c r="R401" i="36"/>
  <c r="Q401" i="36"/>
  <c r="P401" i="36"/>
  <c r="O401" i="36"/>
  <c r="N401" i="36"/>
  <c r="M401" i="36"/>
  <c r="L401" i="36"/>
  <c r="K401" i="36"/>
  <c r="J401" i="36"/>
  <c r="I401" i="36"/>
  <c r="H401" i="36"/>
  <c r="G401" i="36"/>
  <c r="F401" i="36"/>
  <c r="E401" i="36"/>
  <c r="D400" i="36"/>
  <c r="D399" i="36"/>
  <c r="D398" i="36"/>
  <c r="D397" i="36"/>
  <c r="D396" i="36"/>
  <c r="D395" i="36"/>
  <c r="D401" i="36" s="1"/>
  <c r="AJ391" i="36"/>
  <c r="AI391" i="36"/>
  <c r="AH391" i="36"/>
  <c r="AG391" i="36"/>
  <c r="AF391" i="36"/>
  <c r="AE391" i="36"/>
  <c r="AD391" i="36"/>
  <c r="AC391" i="36"/>
  <c r="AB391" i="36"/>
  <c r="AA391" i="36"/>
  <c r="Z391" i="36"/>
  <c r="Y391" i="36"/>
  <c r="X391" i="36"/>
  <c r="W391" i="36"/>
  <c r="V391" i="36"/>
  <c r="U391" i="36"/>
  <c r="T391" i="36"/>
  <c r="S391" i="36"/>
  <c r="R391" i="36"/>
  <c r="Q391" i="36"/>
  <c r="P391" i="36"/>
  <c r="O391" i="36"/>
  <c r="N391" i="36"/>
  <c r="M391" i="36"/>
  <c r="L391" i="36"/>
  <c r="K391" i="36"/>
  <c r="J391" i="36"/>
  <c r="I391" i="36"/>
  <c r="H391" i="36"/>
  <c r="G391" i="36"/>
  <c r="F391" i="36"/>
  <c r="E391" i="36"/>
  <c r="D390" i="36"/>
  <c r="D389" i="36"/>
  <c r="D388" i="36"/>
  <c r="D387" i="36"/>
  <c r="D386" i="36"/>
  <c r="D385" i="36"/>
  <c r="D391" i="36" s="1"/>
  <c r="AJ381" i="36"/>
  <c r="AI381" i="36"/>
  <c r="AH381" i="36"/>
  <c r="AG381" i="36"/>
  <c r="AF381" i="36"/>
  <c r="AE381" i="36"/>
  <c r="AD381" i="36"/>
  <c r="AC381" i="36"/>
  <c r="AB381" i="36"/>
  <c r="AA381" i="36"/>
  <c r="Z381" i="36"/>
  <c r="Y381" i="36"/>
  <c r="X381" i="36"/>
  <c r="W381" i="36"/>
  <c r="V381" i="36"/>
  <c r="U381" i="36"/>
  <c r="T381" i="36"/>
  <c r="S381" i="36"/>
  <c r="R381" i="36"/>
  <c r="Q381" i="36"/>
  <c r="P381" i="36"/>
  <c r="O381" i="36"/>
  <c r="N381" i="36"/>
  <c r="M381" i="36"/>
  <c r="L381" i="36"/>
  <c r="K381" i="36"/>
  <c r="J381" i="36"/>
  <c r="I381" i="36"/>
  <c r="H381" i="36"/>
  <c r="G381" i="36"/>
  <c r="F381" i="36"/>
  <c r="E381" i="36"/>
  <c r="D380" i="36"/>
  <c r="D379" i="36"/>
  <c r="D378" i="36"/>
  <c r="D377" i="36"/>
  <c r="D376" i="36"/>
  <c r="D375" i="36"/>
  <c r="D381" i="36" s="1"/>
  <c r="AJ371" i="36"/>
  <c r="AI371" i="36"/>
  <c r="AH371" i="36"/>
  <c r="AG371" i="36"/>
  <c r="AF371" i="36"/>
  <c r="AE371" i="36"/>
  <c r="AD371" i="36"/>
  <c r="AC371" i="36"/>
  <c r="AB371" i="36"/>
  <c r="AA371" i="36"/>
  <c r="Z371" i="36"/>
  <c r="Y371" i="36"/>
  <c r="X371" i="36"/>
  <c r="W371" i="36"/>
  <c r="V371" i="36"/>
  <c r="U371" i="36"/>
  <c r="T371" i="36"/>
  <c r="S371" i="36"/>
  <c r="R371" i="36"/>
  <c r="Q371" i="36"/>
  <c r="P371" i="36"/>
  <c r="O371" i="36"/>
  <c r="N371" i="36"/>
  <c r="M371" i="36"/>
  <c r="L371" i="36"/>
  <c r="K371" i="36"/>
  <c r="J371" i="36"/>
  <c r="I371" i="36"/>
  <c r="H371" i="36"/>
  <c r="G371" i="36"/>
  <c r="F371" i="36"/>
  <c r="E371" i="36"/>
  <c r="D370" i="36"/>
  <c r="D369" i="36"/>
  <c r="D368" i="36"/>
  <c r="D367" i="36"/>
  <c r="D366" i="36"/>
  <c r="D365" i="36"/>
  <c r="D371" i="36" s="1"/>
  <c r="AJ361" i="36"/>
  <c r="AI361" i="36"/>
  <c r="AH361" i="36"/>
  <c r="AG361" i="36"/>
  <c r="AF361" i="36"/>
  <c r="AE361" i="36"/>
  <c r="AD361" i="36"/>
  <c r="AC361" i="36"/>
  <c r="AB361" i="36"/>
  <c r="AA361" i="36"/>
  <c r="Z361" i="36"/>
  <c r="Y361" i="36"/>
  <c r="X361" i="36"/>
  <c r="W361" i="36"/>
  <c r="V361" i="36"/>
  <c r="U361" i="36"/>
  <c r="T361" i="36"/>
  <c r="S361" i="36"/>
  <c r="R361" i="36"/>
  <c r="Q361" i="36"/>
  <c r="P361" i="36"/>
  <c r="O361" i="36"/>
  <c r="N361" i="36"/>
  <c r="M361" i="36"/>
  <c r="L361" i="36"/>
  <c r="K361" i="36"/>
  <c r="J361" i="36"/>
  <c r="I361" i="36"/>
  <c r="H361" i="36"/>
  <c r="G361" i="36"/>
  <c r="F361" i="36"/>
  <c r="E361" i="36"/>
  <c r="D360" i="36"/>
  <c r="D359" i="36"/>
  <c r="D358" i="36"/>
  <c r="D357" i="36"/>
  <c r="D356" i="36"/>
  <c r="D355" i="36"/>
  <c r="D361" i="36" s="1"/>
  <c r="AJ351" i="36"/>
  <c r="AI351" i="36"/>
  <c r="AH351" i="36"/>
  <c r="AG351" i="36"/>
  <c r="AF351" i="36"/>
  <c r="AE351" i="36"/>
  <c r="AD351" i="36"/>
  <c r="AC351" i="36"/>
  <c r="AB351" i="36"/>
  <c r="AA351" i="36"/>
  <c r="Z351" i="36"/>
  <c r="Y351" i="36"/>
  <c r="X351" i="36"/>
  <c r="W351" i="36"/>
  <c r="V351" i="36"/>
  <c r="U351" i="36"/>
  <c r="T351" i="36"/>
  <c r="S351" i="36"/>
  <c r="R351" i="36"/>
  <c r="Q351" i="36"/>
  <c r="P351" i="36"/>
  <c r="O351" i="36"/>
  <c r="N351" i="36"/>
  <c r="M351" i="36"/>
  <c r="L351" i="36"/>
  <c r="K351" i="36"/>
  <c r="J351" i="36"/>
  <c r="I351" i="36"/>
  <c r="H351" i="36"/>
  <c r="G351" i="36"/>
  <c r="F351" i="36"/>
  <c r="E351" i="36"/>
  <c r="D350" i="36"/>
  <c r="D349" i="36"/>
  <c r="D348" i="36"/>
  <c r="D347" i="36"/>
  <c r="D346" i="36"/>
  <c r="D345" i="36"/>
  <c r="D351" i="36" s="1"/>
  <c r="AJ341" i="36"/>
  <c r="AI341" i="36"/>
  <c r="AH341" i="36"/>
  <c r="AG341" i="36"/>
  <c r="AF341" i="36"/>
  <c r="AE341" i="36"/>
  <c r="AD341" i="36"/>
  <c r="AC341" i="36"/>
  <c r="AB341" i="36"/>
  <c r="AA341" i="36"/>
  <c r="Z341" i="36"/>
  <c r="Y341" i="36"/>
  <c r="X341" i="36"/>
  <c r="W341" i="36"/>
  <c r="V341" i="36"/>
  <c r="U341" i="36"/>
  <c r="T341" i="36"/>
  <c r="S341" i="36"/>
  <c r="R341" i="36"/>
  <c r="Q341" i="36"/>
  <c r="P341" i="36"/>
  <c r="O341" i="36"/>
  <c r="N341" i="36"/>
  <c r="M341" i="36"/>
  <c r="L341" i="36"/>
  <c r="K341" i="36"/>
  <c r="J341" i="36"/>
  <c r="I341" i="36"/>
  <c r="H341" i="36"/>
  <c r="G341" i="36"/>
  <c r="F341" i="36"/>
  <c r="E341" i="36"/>
  <c r="D340" i="36"/>
  <c r="D339" i="36"/>
  <c r="D338" i="36"/>
  <c r="D337" i="36"/>
  <c r="D336" i="36"/>
  <c r="D335" i="36"/>
  <c r="D341" i="36" s="1"/>
  <c r="AJ331" i="36"/>
  <c r="AI331" i="36"/>
  <c r="AH331" i="36"/>
  <c r="AG331" i="36"/>
  <c r="AF331" i="36"/>
  <c r="AE331" i="36"/>
  <c r="AD331" i="36"/>
  <c r="AC331" i="36"/>
  <c r="AB331" i="36"/>
  <c r="AA331" i="36"/>
  <c r="Z331" i="36"/>
  <c r="Y331" i="36"/>
  <c r="X331" i="36"/>
  <c r="W331" i="36"/>
  <c r="V331" i="36"/>
  <c r="U331" i="36"/>
  <c r="T331" i="36"/>
  <c r="S331" i="36"/>
  <c r="R331" i="36"/>
  <c r="Q331" i="36"/>
  <c r="P331" i="36"/>
  <c r="O331" i="36"/>
  <c r="N331" i="36"/>
  <c r="M331" i="36"/>
  <c r="L331" i="36"/>
  <c r="K331" i="36"/>
  <c r="J331" i="36"/>
  <c r="I331" i="36"/>
  <c r="H331" i="36"/>
  <c r="G331" i="36"/>
  <c r="F331" i="36"/>
  <c r="E331" i="36"/>
  <c r="D330" i="36"/>
  <c r="D329" i="36"/>
  <c r="D328" i="36"/>
  <c r="D327" i="36"/>
  <c r="D326" i="36"/>
  <c r="D325" i="36"/>
  <c r="D331" i="36" s="1"/>
  <c r="AJ321" i="36"/>
  <c r="AI321" i="36"/>
  <c r="AH321" i="36"/>
  <c r="AG321" i="36"/>
  <c r="AF321" i="36"/>
  <c r="AE321" i="36"/>
  <c r="AD321" i="36"/>
  <c r="AC321" i="36"/>
  <c r="AB321" i="36"/>
  <c r="AA321" i="36"/>
  <c r="Z321" i="36"/>
  <c r="Y321" i="36"/>
  <c r="X321" i="36"/>
  <c r="W321" i="36"/>
  <c r="V321" i="36"/>
  <c r="U321" i="36"/>
  <c r="T321" i="36"/>
  <c r="S321" i="36"/>
  <c r="R321" i="36"/>
  <c r="Q321" i="36"/>
  <c r="P321" i="36"/>
  <c r="O321" i="36"/>
  <c r="N321" i="36"/>
  <c r="M321" i="36"/>
  <c r="L321" i="36"/>
  <c r="K321" i="36"/>
  <c r="J321" i="36"/>
  <c r="I321" i="36"/>
  <c r="H321" i="36"/>
  <c r="G321" i="36"/>
  <c r="F321" i="36"/>
  <c r="E321" i="36"/>
  <c r="D320" i="36"/>
  <c r="D319" i="36"/>
  <c r="D318" i="36"/>
  <c r="D317" i="36"/>
  <c r="D316" i="36"/>
  <c r="D315" i="36"/>
  <c r="D321" i="36" s="1"/>
  <c r="AJ311" i="36"/>
  <c r="AI311" i="36"/>
  <c r="AH311" i="36"/>
  <c r="AG311" i="36"/>
  <c r="AF311" i="36"/>
  <c r="AE311" i="36"/>
  <c r="AD311" i="36"/>
  <c r="AC311" i="36"/>
  <c r="AB311" i="36"/>
  <c r="AA311" i="36"/>
  <c r="Z311" i="36"/>
  <c r="Y311" i="36"/>
  <c r="X311" i="36"/>
  <c r="W311" i="36"/>
  <c r="V311" i="36"/>
  <c r="U311" i="36"/>
  <c r="T311" i="36"/>
  <c r="S311" i="36"/>
  <c r="R311" i="36"/>
  <c r="Q311" i="36"/>
  <c r="P311" i="36"/>
  <c r="O311" i="36"/>
  <c r="N311" i="36"/>
  <c r="M311" i="36"/>
  <c r="L311" i="36"/>
  <c r="K311" i="36"/>
  <c r="J311" i="36"/>
  <c r="I311" i="36"/>
  <c r="H311" i="36"/>
  <c r="G311" i="36"/>
  <c r="F311" i="36"/>
  <c r="E311" i="36"/>
  <c r="D310" i="36"/>
  <c r="D309" i="36"/>
  <c r="D308" i="36"/>
  <c r="D307" i="36"/>
  <c r="D306" i="36"/>
  <c r="D305" i="36"/>
  <c r="D311" i="36" s="1"/>
  <c r="AJ301" i="36"/>
  <c r="AI301" i="36"/>
  <c r="AH301" i="36"/>
  <c r="AG301" i="36"/>
  <c r="AF301" i="36"/>
  <c r="AE301" i="36"/>
  <c r="AD301" i="36"/>
  <c r="AC301" i="36"/>
  <c r="AB301" i="36"/>
  <c r="AA301" i="36"/>
  <c r="Z301" i="36"/>
  <c r="Y301" i="36"/>
  <c r="X301" i="36"/>
  <c r="W301" i="36"/>
  <c r="V301" i="36"/>
  <c r="U301" i="36"/>
  <c r="T301" i="36"/>
  <c r="S301" i="36"/>
  <c r="R301" i="36"/>
  <c r="Q301" i="36"/>
  <c r="P301" i="36"/>
  <c r="O301" i="36"/>
  <c r="N301" i="36"/>
  <c r="M301" i="36"/>
  <c r="L301" i="36"/>
  <c r="K301" i="36"/>
  <c r="J301" i="36"/>
  <c r="I301" i="36"/>
  <c r="H301" i="36"/>
  <c r="G301" i="36"/>
  <c r="F301" i="36"/>
  <c r="E301" i="36"/>
  <c r="D300" i="36"/>
  <c r="D299" i="36"/>
  <c r="D298" i="36"/>
  <c r="D297" i="36"/>
  <c r="D296" i="36"/>
  <c r="D295" i="36"/>
  <c r="D301" i="36" s="1"/>
  <c r="AJ291" i="36"/>
  <c r="AI291" i="36"/>
  <c r="AH291" i="36"/>
  <c r="AG291" i="36"/>
  <c r="AF291" i="36"/>
  <c r="AE291" i="36"/>
  <c r="AD291" i="36"/>
  <c r="AC291" i="36"/>
  <c r="AB291" i="36"/>
  <c r="AA291" i="36"/>
  <c r="Z291" i="36"/>
  <c r="Y291" i="36"/>
  <c r="X291" i="36"/>
  <c r="W291" i="36"/>
  <c r="V291" i="36"/>
  <c r="U291" i="36"/>
  <c r="T291" i="36"/>
  <c r="S291" i="36"/>
  <c r="R291" i="36"/>
  <c r="Q291" i="36"/>
  <c r="P291" i="36"/>
  <c r="O291" i="36"/>
  <c r="N291" i="36"/>
  <c r="M291" i="36"/>
  <c r="L291" i="36"/>
  <c r="K291" i="36"/>
  <c r="J291" i="36"/>
  <c r="I291" i="36"/>
  <c r="H291" i="36"/>
  <c r="G291" i="36"/>
  <c r="F291" i="36"/>
  <c r="E291" i="36"/>
  <c r="D290" i="36"/>
  <c r="D289" i="36"/>
  <c r="D288" i="36"/>
  <c r="D287" i="36"/>
  <c r="D286" i="36"/>
  <c r="D285" i="36"/>
  <c r="D291" i="36" s="1"/>
  <c r="AJ281" i="36"/>
  <c r="AI281" i="36"/>
  <c r="AH281" i="36"/>
  <c r="AG281" i="36"/>
  <c r="AF281" i="36"/>
  <c r="AE281" i="36"/>
  <c r="AD281" i="36"/>
  <c r="AC281" i="36"/>
  <c r="AB281" i="36"/>
  <c r="AA281" i="36"/>
  <c r="Z281" i="36"/>
  <c r="Y281" i="36"/>
  <c r="X281" i="36"/>
  <c r="W281" i="36"/>
  <c r="V281" i="36"/>
  <c r="U281" i="36"/>
  <c r="T281" i="36"/>
  <c r="S281" i="36"/>
  <c r="R281" i="36"/>
  <c r="Q281" i="36"/>
  <c r="P281" i="36"/>
  <c r="O281" i="36"/>
  <c r="N281" i="36"/>
  <c r="M281" i="36"/>
  <c r="L281" i="36"/>
  <c r="K281" i="36"/>
  <c r="J281" i="36"/>
  <c r="I281" i="36"/>
  <c r="H281" i="36"/>
  <c r="G281" i="36"/>
  <c r="F281" i="36"/>
  <c r="E281" i="36"/>
  <c r="D280" i="36"/>
  <c r="D279" i="36"/>
  <c r="D278" i="36"/>
  <c r="D277" i="36"/>
  <c r="D276" i="36"/>
  <c r="D275" i="36"/>
  <c r="D281" i="36" s="1"/>
  <c r="AJ271" i="36"/>
  <c r="AI271" i="36"/>
  <c r="AH271" i="36"/>
  <c r="AG271" i="36"/>
  <c r="AF271" i="36"/>
  <c r="AE271" i="36"/>
  <c r="AD271" i="36"/>
  <c r="AC271" i="36"/>
  <c r="AB271" i="36"/>
  <c r="AA271" i="36"/>
  <c r="Z271" i="36"/>
  <c r="Y271" i="36"/>
  <c r="X271" i="36"/>
  <c r="W271" i="36"/>
  <c r="V271" i="36"/>
  <c r="U271" i="36"/>
  <c r="T271" i="36"/>
  <c r="S271" i="36"/>
  <c r="R271" i="36"/>
  <c r="Q271" i="36"/>
  <c r="P271" i="36"/>
  <c r="O271" i="36"/>
  <c r="N271" i="36"/>
  <c r="M271" i="36"/>
  <c r="L271" i="36"/>
  <c r="K271" i="36"/>
  <c r="J271" i="36"/>
  <c r="I271" i="36"/>
  <c r="H271" i="36"/>
  <c r="G271" i="36"/>
  <c r="F271" i="36"/>
  <c r="E271" i="36"/>
  <c r="D270" i="36"/>
  <c r="D269" i="36"/>
  <c r="D268" i="36"/>
  <c r="D267" i="36"/>
  <c r="D266" i="36"/>
  <c r="D265" i="36"/>
  <c r="D271" i="36" s="1"/>
  <c r="AJ261" i="36"/>
  <c r="AI261" i="36"/>
  <c r="AH261" i="36"/>
  <c r="AG261" i="36"/>
  <c r="AF261" i="36"/>
  <c r="AE261" i="36"/>
  <c r="AD261" i="36"/>
  <c r="AC261" i="36"/>
  <c r="AB261" i="36"/>
  <c r="AA261" i="36"/>
  <c r="Z261" i="36"/>
  <c r="Y261" i="36"/>
  <c r="X261" i="36"/>
  <c r="W261" i="36"/>
  <c r="V261" i="36"/>
  <c r="U261" i="36"/>
  <c r="T261" i="36"/>
  <c r="S261" i="36"/>
  <c r="R261" i="36"/>
  <c r="Q261" i="36"/>
  <c r="P261" i="36"/>
  <c r="O261" i="36"/>
  <c r="N261" i="36"/>
  <c r="M261" i="36"/>
  <c r="L261" i="36"/>
  <c r="K261" i="36"/>
  <c r="J261" i="36"/>
  <c r="I261" i="36"/>
  <c r="H261" i="36"/>
  <c r="G261" i="36"/>
  <c r="F261" i="36"/>
  <c r="E261" i="36"/>
  <c r="D260" i="36"/>
  <c r="D259" i="36"/>
  <c r="D258" i="36"/>
  <c r="D257" i="36"/>
  <c r="D256" i="36"/>
  <c r="D255" i="36"/>
  <c r="D261" i="36" s="1"/>
  <c r="AJ251" i="36"/>
  <c r="AI251" i="36"/>
  <c r="AH251" i="36"/>
  <c r="AG251" i="36"/>
  <c r="AF251" i="36"/>
  <c r="AE251" i="36"/>
  <c r="AD251" i="36"/>
  <c r="AC251" i="36"/>
  <c r="AB251" i="36"/>
  <c r="AA251" i="36"/>
  <c r="Z251" i="36"/>
  <c r="Y251" i="36"/>
  <c r="X251" i="36"/>
  <c r="W251" i="36"/>
  <c r="V251" i="36"/>
  <c r="U251" i="36"/>
  <c r="T251" i="36"/>
  <c r="S251" i="36"/>
  <c r="R251" i="36"/>
  <c r="Q251" i="36"/>
  <c r="P251" i="36"/>
  <c r="O251" i="36"/>
  <c r="N251" i="36"/>
  <c r="M251" i="36"/>
  <c r="L251" i="36"/>
  <c r="K251" i="36"/>
  <c r="J251" i="36"/>
  <c r="I251" i="36"/>
  <c r="H251" i="36"/>
  <c r="G251" i="36"/>
  <c r="F251" i="36"/>
  <c r="E251" i="36"/>
  <c r="D250" i="36"/>
  <c r="D249" i="36"/>
  <c r="D248" i="36"/>
  <c r="D247" i="36"/>
  <c r="D246" i="36"/>
  <c r="D245" i="36"/>
  <c r="D251" i="36" s="1"/>
  <c r="AJ241" i="36"/>
  <c r="AI241" i="36"/>
  <c r="AH241" i="36"/>
  <c r="AG241" i="36"/>
  <c r="AF241" i="36"/>
  <c r="AE241" i="36"/>
  <c r="AD241" i="36"/>
  <c r="AC241" i="36"/>
  <c r="AB241" i="36"/>
  <c r="AA241" i="36"/>
  <c r="Z241" i="36"/>
  <c r="Y241" i="36"/>
  <c r="X241" i="36"/>
  <c r="W241" i="36"/>
  <c r="V241" i="36"/>
  <c r="U241" i="36"/>
  <c r="T241" i="36"/>
  <c r="S241" i="36"/>
  <c r="R241" i="36"/>
  <c r="Q241" i="36"/>
  <c r="P241" i="36"/>
  <c r="O241" i="36"/>
  <c r="N241" i="36"/>
  <c r="M241" i="36"/>
  <c r="L241" i="36"/>
  <c r="K241" i="36"/>
  <c r="J241" i="36"/>
  <c r="I241" i="36"/>
  <c r="H241" i="36"/>
  <c r="G241" i="36"/>
  <c r="F241" i="36"/>
  <c r="E241" i="36"/>
  <c r="D240" i="36"/>
  <c r="D239" i="36"/>
  <c r="D238" i="36"/>
  <c r="D237" i="36"/>
  <c r="D236" i="36"/>
  <c r="D235" i="36"/>
  <c r="D241" i="36" s="1"/>
  <c r="AJ231" i="36"/>
  <c r="AI231" i="36"/>
  <c r="AH231" i="36"/>
  <c r="AG231" i="36"/>
  <c r="AF231" i="36"/>
  <c r="AE231" i="36"/>
  <c r="AD231" i="36"/>
  <c r="AC231" i="36"/>
  <c r="AB231" i="36"/>
  <c r="AA231" i="36"/>
  <c r="Z231" i="36"/>
  <c r="Y231" i="36"/>
  <c r="X231" i="36"/>
  <c r="W231" i="36"/>
  <c r="V231" i="36"/>
  <c r="U231" i="36"/>
  <c r="T231" i="36"/>
  <c r="S231" i="36"/>
  <c r="R231" i="36"/>
  <c r="Q231" i="36"/>
  <c r="P231" i="36"/>
  <c r="O231" i="36"/>
  <c r="N231" i="36"/>
  <c r="M231" i="36"/>
  <c r="L231" i="36"/>
  <c r="K231" i="36"/>
  <c r="J231" i="36"/>
  <c r="I231" i="36"/>
  <c r="H231" i="36"/>
  <c r="G231" i="36"/>
  <c r="F231" i="36"/>
  <c r="E231" i="36"/>
  <c r="D230" i="36"/>
  <c r="D229" i="36"/>
  <c r="D228" i="36"/>
  <c r="D227" i="36"/>
  <c r="D226" i="36"/>
  <c r="D225" i="36"/>
  <c r="D231" i="36" s="1"/>
  <c r="AJ221" i="36"/>
  <c r="AI221" i="36"/>
  <c r="AH221" i="36"/>
  <c r="AG221" i="36"/>
  <c r="AF221" i="36"/>
  <c r="AE221" i="36"/>
  <c r="AD221" i="36"/>
  <c r="AC221" i="36"/>
  <c r="AB221" i="36"/>
  <c r="AA221" i="36"/>
  <c r="Z221" i="36"/>
  <c r="Y221" i="36"/>
  <c r="X221" i="36"/>
  <c r="W221" i="36"/>
  <c r="V221" i="36"/>
  <c r="U221" i="36"/>
  <c r="T221" i="36"/>
  <c r="S221" i="36"/>
  <c r="R221" i="36"/>
  <c r="Q221" i="36"/>
  <c r="P221" i="36"/>
  <c r="O221" i="36"/>
  <c r="N221" i="36"/>
  <c r="M221" i="36"/>
  <c r="L221" i="36"/>
  <c r="K221" i="36"/>
  <c r="J221" i="36"/>
  <c r="I221" i="36"/>
  <c r="H221" i="36"/>
  <c r="G221" i="36"/>
  <c r="F221" i="36"/>
  <c r="E221" i="36"/>
  <c r="D220" i="36"/>
  <c r="D219" i="36"/>
  <c r="D218" i="36"/>
  <c r="D217" i="36"/>
  <c r="D216" i="36"/>
  <c r="D215" i="36"/>
  <c r="D221" i="36" s="1"/>
  <c r="AJ211" i="36"/>
  <c r="AI211" i="36"/>
  <c r="AH211" i="36"/>
  <c r="AG211" i="36"/>
  <c r="AF211" i="36"/>
  <c r="AE211" i="36"/>
  <c r="AD211" i="36"/>
  <c r="AC211" i="36"/>
  <c r="AB211" i="36"/>
  <c r="AA211" i="36"/>
  <c r="Z211" i="36"/>
  <c r="Y211" i="36"/>
  <c r="X211" i="36"/>
  <c r="W211" i="36"/>
  <c r="V211" i="36"/>
  <c r="U211" i="36"/>
  <c r="T211" i="36"/>
  <c r="S211" i="36"/>
  <c r="R211" i="36"/>
  <c r="Q211" i="36"/>
  <c r="P211" i="36"/>
  <c r="O211" i="36"/>
  <c r="N211" i="36"/>
  <c r="M211" i="36"/>
  <c r="L211" i="36"/>
  <c r="K211" i="36"/>
  <c r="J211" i="36"/>
  <c r="I211" i="36"/>
  <c r="H211" i="36"/>
  <c r="G211" i="36"/>
  <c r="F211" i="36"/>
  <c r="E211" i="36"/>
  <c r="D210" i="36"/>
  <c r="D209" i="36"/>
  <c r="D208" i="36"/>
  <c r="D207" i="36"/>
  <c r="D206" i="36"/>
  <c r="D205" i="36"/>
  <c r="D211" i="36" s="1"/>
  <c r="AJ201" i="36"/>
  <c r="AI201" i="36"/>
  <c r="AH201" i="36"/>
  <c r="AG201" i="36"/>
  <c r="AF201" i="36"/>
  <c r="AE201" i="36"/>
  <c r="AD201" i="36"/>
  <c r="AC201" i="36"/>
  <c r="AB201" i="36"/>
  <c r="AA201" i="36"/>
  <c r="Z201" i="36"/>
  <c r="Y201" i="36"/>
  <c r="X201" i="36"/>
  <c r="W201" i="36"/>
  <c r="V201" i="36"/>
  <c r="U201" i="36"/>
  <c r="T201" i="36"/>
  <c r="S201" i="36"/>
  <c r="R201" i="36"/>
  <c r="Q201" i="36"/>
  <c r="P201" i="36"/>
  <c r="O201" i="36"/>
  <c r="N201" i="36"/>
  <c r="M201" i="36"/>
  <c r="L201" i="36"/>
  <c r="K201" i="36"/>
  <c r="J201" i="36"/>
  <c r="I201" i="36"/>
  <c r="H201" i="36"/>
  <c r="G201" i="36"/>
  <c r="F201" i="36"/>
  <c r="E201" i="36"/>
  <c r="D200" i="36"/>
  <c r="D199" i="36"/>
  <c r="D198" i="36"/>
  <c r="D197" i="36"/>
  <c r="D196" i="36"/>
  <c r="D195" i="36"/>
  <c r="D201" i="36" s="1"/>
  <c r="AJ191" i="36"/>
  <c r="AI191" i="36"/>
  <c r="AH191" i="36"/>
  <c r="AG191" i="36"/>
  <c r="AF191" i="36"/>
  <c r="AE191" i="36"/>
  <c r="AD191" i="36"/>
  <c r="AC191" i="36"/>
  <c r="AB191" i="36"/>
  <c r="AA191" i="36"/>
  <c r="Z191" i="36"/>
  <c r="Y191" i="36"/>
  <c r="X191" i="36"/>
  <c r="W191" i="36"/>
  <c r="V191" i="36"/>
  <c r="U191" i="36"/>
  <c r="T191" i="36"/>
  <c r="S191" i="36"/>
  <c r="R191" i="36"/>
  <c r="Q191" i="36"/>
  <c r="P191" i="36"/>
  <c r="O191" i="36"/>
  <c r="N191" i="36"/>
  <c r="M191" i="36"/>
  <c r="L191" i="36"/>
  <c r="K191" i="36"/>
  <c r="J191" i="36"/>
  <c r="I191" i="36"/>
  <c r="H191" i="36"/>
  <c r="G191" i="36"/>
  <c r="F191" i="36"/>
  <c r="E191" i="36"/>
  <c r="D190" i="36"/>
  <c r="D189" i="36"/>
  <c r="D188" i="36"/>
  <c r="D187" i="36"/>
  <c r="D186" i="36"/>
  <c r="D185" i="36"/>
  <c r="D191" i="36" s="1"/>
  <c r="AJ181" i="36"/>
  <c r="AI181" i="36"/>
  <c r="AH181" i="36"/>
  <c r="AG181" i="36"/>
  <c r="AF181" i="36"/>
  <c r="AE181" i="36"/>
  <c r="AD181" i="36"/>
  <c r="AC181" i="36"/>
  <c r="AB181" i="36"/>
  <c r="AA181" i="36"/>
  <c r="Z181" i="36"/>
  <c r="Y181" i="36"/>
  <c r="X181" i="36"/>
  <c r="W181" i="36"/>
  <c r="V181" i="36"/>
  <c r="U181" i="36"/>
  <c r="T181" i="36"/>
  <c r="S181" i="36"/>
  <c r="R181" i="36"/>
  <c r="Q181" i="36"/>
  <c r="P181" i="36"/>
  <c r="O181" i="36"/>
  <c r="N181" i="36"/>
  <c r="M181" i="36"/>
  <c r="L181" i="36"/>
  <c r="K181" i="36"/>
  <c r="J181" i="36"/>
  <c r="I181" i="36"/>
  <c r="H181" i="36"/>
  <c r="G181" i="36"/>
  <c r="F181" i="36"/>
  <c r="E181" i="36"/>
  <c r="D180" i="36"/>
  <c r="D179" i="36"/>
  <c r="D178" i="36"/>
  <c r="D177" i="36"/>
  <c r="D176" i="36"/>
  <c r="D175" i="36"/>
  <c r="D181" i="36" s="1"/>
  <c r="AJ171" i="36"/>
  <c r="AI171" i="36"/>
  <c r="AH171" i="36"/>
  <c r="AG171" i="36"/>
  <c r="AF171" i="36"/>
  <c r="AE171" i="36"/>
  <c r="AD171" i="36"/>
  <c r="AC171" i="36"/>
  <c r="AB171" i="36"/>
  <c r="AA171" i="36"/>
  <c r="Z171" i="36"/>
  <c r="Y171" i="36"/>
  <c r="X171" i="36"/>
  <c r="W171" i="36"/>
  <c r="V171" i="36"/>
  <c r="U171" i="36"/>
  <c r="T171" i="36"/>
  <c r="S171" i="36"/>
  <c r="R171" i="36"/>
  <c r="Q171" i="36"/>
  <c r="P171" i="36"/>
  <c r="O171" i="36"/>
  <c r="N171" i="36"/>
  <c r="M171" i="36"/>
  <c r="L171" i="36"/>
  <c r="K171" i="36"/>
  <c r="J171" i="36"/>
  <c r="I171" i="36"/>
  <c r="H171" i="36"/>
  <c r="G171" i="36"/>
  <c r="F171" i="36"/>
  <c r="E171" i="36"/>
  <c r="D170" i="36"/>
  <c r="D169" i="36"/>
  <c r="D168" i="36"/>
  <c r="D167" i="36"/>
  <c r="D166" i="36"/>
  <c r="D165" i="36"/>
  <c r="D171" i="36" s="1"/>
  <c r="AJ161" i="36"/>
  <c r="AI161" i="36"/>
  <c r="AH161" i="36"/>
  <c r="AG161" i="36"/>
  <c r="AF161" i="36"/>
  <c r="AE161" i="36"/>
  <c r="AD161" i="36"/>
  <c r="AC161" i="36"/>
  <c r="AB161" i="36"/>
  <c r="AA161" i="36"/>
  <c r="Z161" i="36"/>
  <c r="Y161" i="36"/>
  <c r="X161" i="36"/>
  <c r="W161" i="36"/>
  <c r="V161" i="36"/>
  <c r="U161" i="36"/>
  <c r="T161" i="36"/>
  <c r="S161" i="36"/>
  <c r="R161" i="36"/>
  <c r="Q161" i="36"/>
  <c r="P161" i="36"/>
  <c r="O161" i="36"/>
  <c r="N161" i="36"/>
  <c r="M161" i="36"/>
  <c r="L161" i="36"/>
  <c r="K161" i="36"/>
  <c r="J161" i="36"/>
  <c r="I161" i="36"/>
  <c r="H161" i="36"/>
  <c r="G161" i="36"/>
  <c r="F161" i="36"/>
  <c r="E161" i="36"/>
  <c r="D160" i="36"/>
  <c r="D159" i="36"/>
  <c r="D158" i="36"/>
  <c r="D157" i="36"/>
  <c r="D156" i="36"/>
  <c r="D155" i="36"/>
  <c r="D161" i="36" s="1"/>
  <c r="AJ151" i="36"/>
  <c r="AI151" i="36"/>
  <c r="AH151" i="36"/>
  <c r="AG151" i="36"/>
  <c r="AF151" i="36"/>
  <c r="AE151" i="36"/>
  <c r="AD151" i="36"/>
  <c r="AC151" i="36"/>
  <c r="AB151" i="36"/>
  <c r="AA151" i="36"/>
  <c r="Z151" i="36"/>
  <c r="Y151" i="36"/>
  <c r="X151" i="36"/>
  <c r="W151" i="36"/>
  <c r="V151" i="36"/>
  <c r="U151" i="36"/>
  <c r="T151" i="36"/>
  <c r="S151" i="36"/>
  <c r="R151" i="36"/>
  <c r="Q151" i="36"/>
  <c r="P151" i="36"/>
  <c r="O151" i="36"/>
  <c r="N151" i="36"/>
  <c r="M151" i="36"/>
  <c r="L151" i="36"/>
  <c r="K151" i="36"/>
  <c r="J151" i="36"/>
  <c r="I151" i="36"/>
  <c r="H151" i="36"/>
  <c r="G151" i="36"/>
  <c r="F151" i="36"/>
  <c r="E151" i="36"/>
  <c r="D150" i="36"/>
  <c r="D149" i="36"/>
  <c r="D148" i="36"/>
  <c r="D147" i="36"/>
  <c r="D146" i="36"/>
  <c r="D145" i="36"/>
  <c r="D151" i="36" s="1"/>
  <c r="AJ141" i="36"/>
  <c r="AI141" i="36"/>
  <c r="AH141" i="36"/>
  <c r="AG141" i="36"/>
  <c r="AF141" i="36"/>
  <c r="AE141" i="36"/>
  <c r="AD141" i="36"/>
  <c r="AC141" i="36"/>
  <c r="AB141" i="36"/>
  <c r="AA141" i="36"/>
  <c r="Z141" i="36"/>
  <c r="Y141" i="36"/>
  <c r="X141" i="36"/>
  <c r="W141" i="36"/>
  <c r="V141" i="36"/>
  <c r="U141" i="36"/>
  <c r="T141" i="36"/>
  <c r="S141" i="36"/>
  <c r="R141" i="36"/>
  <c r="Q141" i="36"/>
  <c r="P141" i="36"/>
  <c r="O141" i="36"/>
  <c r="N141" i="36"/>
  <c r="M141" i="36"/>
  <c r="L141" i="36"/>
  <c r="K141" i="36"/>
  <c r="J141" i="36"/>
  <c r="I141" i="36"/>
  <c r="H141" i="36"/>
  <c r="G141" i="36"/>
  <c r="F141" i="36"/>
  <c r="E141" i="36"/>
  <c r="D140" i="36"/>
  <c r="D139" i="36"/>
  <c r="D138" i="36"/>
  <c r="D137" i="36"/>
  <c r="D136" i="36"/>
  <c r="D135" i="36"/>
  <c r="D141" i="36" s="1"/>
  <c r="AJ131" i="36"/>
  <c r="AI131" i="36"/>
  <c r="AH131" i="36"/>
  <c r="AG131" i="36"/>
  <c r="AF131" i="36"/>
  <c r="AE131" i="36"/>
  <c r="AD131" i="36"/>
  <c r="AC131" i="36"/>
  <c r="AB131" i="36"/>
  <c r="AA131" i="36"/>
  <c r="Z131" i="36"/>
  <c r="Y131" i="36"/>
  <c r="X131" i="36"/>
  <c r="W131" i="36"/>
  <c r="V131" i="36"/>
  <c r="U131" i="36"/>
  <c r="T131" i="36"/>
  <c r="S131" i="36"/>
  <c r="R131" i="36"/>
  <c r="Q131" i="36"/>
  <c r="P131" i="36"/>
  <c r="O131" i="36"/>
  <c r="N131" i="36"/>
  <c r="M131" i="36"/>
  <c r="L131" i="36"/>
  <c r="K131" i="36"/>
  <c r="J131" i="36"/>
  <c r="I131" i="36"/>
  <c r="H131" i="36"/>
  <c r="G131" i="36"/>
  <c r="F131" i="36"/>
  <c r="E131" i="36"/>
  <c r="D130" i="36"/>
  <c r="D129" i="36"/>
  <c r="D128" i="36"/>
  <c r="D127" i="36"/>
  <c r="D126" i="36"/>
  <c r="D125" i="36"/>
  <c r="D131" i="36" s="1"/>
  <c r="AJ121" i="36"/>
  <c r="AI121" i="36"/>
  <c r="AH121" i="36"/>
  <c r="AG121" i="36"/>
  <c r="AF121" i="36"/>
  <c r="AE121" i="36"/>
  <c r="AD121" i="36"/>
  <c r="AC121" i="36"/>
  <c r="AB121" i="36"/>
  <c r="AA121" i="36"/>
  <c r="Z121" i="36"/>
  <c r="Y121" i="36"/>
  <c r="X121" i="36"/>
  <c r="W121" i="36"/>
  <c r="V121" i="36"/>
  <c r="U121" i="36"/>
  <c r="T121" i="36"/>
  <c r="S121" i="36"/>
  <c r="R121" i="36"/>
  <c r="Q121" i="36"/>
  <c r="P121" i="36"/>
  <c r="O121" i="36"/>
  <c r="N121" i="36"/>
  <c r="M121" i="36"/>
  <c r="L121" i="36"/>
  <c r="K121" i="36"/>
  <c r="J121" i="36"/>
  <c r="I121" i="36"/>
  <c r="H121" i="36"/>
  <c r="G121" i="36"/>
  <c r="F121" i="36"/>
  <c r="E121" i="36"/>
  <c r="D120" i="36"/>
  <c r="D119" i="36"/>
  <c r="D118" i="36"/>
  <c r="D117" i="36"/>
  <c r="D116" i="36"/>
  <c r="D115" i="36"/>
  <c r="D121" i="36" s="1"/>
  <c r="AJ111" i="36"/>
  <c r="AI111" i="36"/>
  <c r="AH111" i="36"/>
  <c r="AG111" i="36"/>
  <c r="AF111" i="36"/>
  <c r="AE111" i="36"/>
  <c r="AD111" i="36"/>
  <c r="AC111" i="36"/>
  <c r="AB111" i="36"/>
  <c r="AA111" i="36"/>
  <c r="Z111" i="36"/>
  <c r="Y111" i="36"/>
  <c r="X111" i="36"/>
  <c r="W111" i="36"/>
  <c r="V111" i="36"/>
  <c r="U111" i="36"/>
  <c r="T111" i="36"/>
  <c r="S111" i="36"/>
  <c r="R111" i="36"/>
  <c r="Q111" i="36"/>
  <c r="P111" i="36"/>
  <c r="O111" i="36"/>
  <c r="N111" i="36"/>
  <c r="M111" i="36"/>
  <c r="L111" i="36"/>
  <c r="K111" i="36"/>
  <c r="J111" i="36"/>
  <c r="I111" i="36"/>
  <c r="H111" i="36"/>
  <c r="G111" i="36"/>
  <c r="F111" i="36"/>
  <c r="E111" i="36"/>
  <c r="D110" i="36"/>
  <c r="D109" i="36"/>
  <c r="D108" i="36"/>
  <c r="D107" i="36"/>
  <c r="D106" i="36"/>
  <c r="D105" i="36"/>
  <c r="D111" i="36" s="1"/>
  <c r="AJ101" i="36"/>
  <c r="AI101" i="36"/>
  <c r="AH101" i="36"/>
  <c r="AG101" i="36"/>
  <c r="AF101" i="36"/>
  <c r="AE101" i="36"/>
  <c r="AD101" i="36"/>
  <c r="AC101" i="36"/>
  <c r="AB101" i="36"/>
  <c r="AA101" i="36"/>
  <c r="Z101" i="36"/>
  <c r="Y101" i="36"/>
  <c r="X101" i="36"/>
  <c r="W101" i="36"/>
  <c r="V101" i="36"/>
  <c r="U101" i="36"/>
  <c r="T101" i="36"/>
  <c r="S101" i="36"/>
  <c r="R101" i="36"/>
  <c r="Q101" i="36"/>
  <c r="P101" i="36"/>
  <c r="O101" i="36"/>
  <c r="N101" i="36"/>
  <c r="M101" i="36"/>
  <c r="L101" i="36"/>
  <c r="K101" i="36"/>
  <c r="J101" i="36"/>
  <c r="I101" i="36"/>
  <c r="H101" i="36"/>
  <c r="G101" i="36"/>
  <c r="F101" i="36"/>
  <c r="E101" i="36"/>
  <c r="D100" i="36"/>
  <c r="D99" i="36"/>
  <c r="D98" i="36"/>
  <c r="D97" i="36"/>
  <c r="D96" i="36"/>
  <c r="D95" i="36"/>
  <c r="D101" i="36" s="1"/>
  <c r="AJ91" i="36"/>
  <c r="AI91" i="36"/>
  <c r="AH91" i="36"/>
  <c r="AG91" i="36"/>
  <c r="AF91" i="36"/>
  <c r="AE91" i="36"/>
  <c r="AD91" i="36"/>
  <c r="AC91" i="36"/>
  <c r="AB91" i="36"/>
  <c r="AA91" i="36"/>
  <c r="Z91" i="36"/>
  <c r="Y91" i="36"/>
  <c r="X91" i="36"/>
  <c r="W91" i="36"/>
  <c r="V91" i="36"/>
  <c r="U91" i="36"/>
  <c r="T91" i="36"/>
  <c r="S91" i="36"/>
  <c r="R91" i="36"/>
  <c r="Q91" i="36"/>
  <c r="P91" i="36"/>
  <c r="O91" i="36"/>
  <c r="N91" i="36"/>
  <c r="M91" i="36"/>
  <c r="L91" i="36"/>
  <c r="K91" i="36"/>
  <c r="J91" i="36"/>
  <c r="I91" i="36"/>
  <c r="H91" i="36"/>
  <c r="G91" i="36"/>
  <c r="F91" i="36"/>
  <c r="E91" i="36"/>
  <c r="D90" i="36"/>
  <c r="D89" i="36"/>
  <c r="D88" i="36"/>
  <c r="D87" i="36"/>
  <c r="D86" i="36"/>
  <c r="D85" i="36"/>
  <c r="D91" i="36" s="1"/>
  <c r="AJ81" i="36"/>
  <c r="AI81" i="36"/>
  <c r="AH81" i="36"/>
  <c r="AG81" i="36"/>
  <c r="AF81" i="36"/>
  <c r="AE81" i="36"/>
  <c r="AD81" i="36"/>
  <c r="AC81" i="36"/>
  <c r="AB81" i="36"/>
  <c r="AA81" i="36"/>
  <c r="Z81" i="36"/>
  <c r="Y81" i="36"/>
  <c r="X81" i="36"/>
  <c r="W81" i="36"/>
  <c r="V81" i="36"/>
  <c r="U81" i="36"/>
  <c r="T81" i="36"/>
  <c r="S81" i="36"/>
  <c r="R81" i="36"/>
  <c r="Q81" i="36"/>
  <c r="P81" i="36"/>
  <c r="O81" i="36"/>
  <c r="N81" i="36"/>
  <c r="M81" i="36"/>
  <c r="L81" i="36"/>
  <c r="K81" i="36"/>
  <c r="J81" i="36"/>
  <c r="I81" i="36"/>
  <c r="H81" i="36"/>
  <c r="G81" i="36"/>
  <c r="F81" i="36"/>
  <c r="E81" i="36"/>
  <c r="D80" i="36"/>
  <c r="D79" i="36"/>
  <c r="D78" i="36"/>
  <c r="D77" i="36"/>
  <c r="D76" i="36"/>
  <c r="D75" i="36"/>
  <c r="D81" i="36" s="1"/>
  <c r="AJ71" i="36"/>
  <c r="AI71" i="36"/>
  <c r="AH71" i="36"/>
  <c r="AG71" i="36"/>
  <c r="AF71" i="36"/>
  <c r="AE71" i="36"/>
  <c r="AD71" i="36"/>
  <c r="AC71" i="36"/>
  <c r="AB71" i="36"/>
  <c r="AA71" i="36"/>
  <c r="Z71" i="36"/>
  <c r="Y71" i="36"/>
  <c r="X71" i="36"/>
  <c r="W71" i="36"/>
  <c r="V71" i="36"/>
  <c r="U71" i="36"/>
  <c r="T71" i="36"/>
  <c r="S71" i="36"/>
  <c r="R71" i="36"/>
  <c r="Q71" i="36"/>
  <c r="P71" i="36"/>
  <c r="O71" i="36"/>
  <c r="N71" i="36"/>
  <c r="M71" i="36"/>
  <c r="L71" i="36"/>
  <c r="K71" i="36"/>
  <c r="J71" i="36"/>
  <c r="I71" i="36"/>
  <c r="H71" i="36"/>
  <c r="G71" i="36"/>
  <c r="F71" i="36"/>
  <c r="E71" i="36"/>
  <c r="D70" i="36"/>
  <c r="D69" i="36"/>
  <c r="D68" i="36"/>
  <c r="D67" i="36"/>
  <c r="D66" i="36"/>
  <c r="D65" i="36"/>
  <c r="D71" i="36" s="1"/>
  <c r="AJ61" i="36"/>
  <c r="AI61" i="36"/>
  <c r="AH61" i="36"/>
  <c r="AG61" i="36"/>
  <c r="AF61" i="36"/>
  <c r="AE61" i="36"/>
  <c r="AD61" i="36"/>
  <c r="AC61" i="36"/>
  <c r="AB61" i="36"/>
  <c r="AA61" i="36"/>
  <c r="Z61" i="36"/>
  <c r="Y61" i="36"/>
  <c r="X61" i="36"/>
  <c r="W61" i="36"/>
  <c r="V61" i="36"/>
  <c r="U61" i="36"/>
  <c r="T61" i="36"/>
  <c r="S61" i="36"/>
  <c r="R61" i="36"/>
  <c r="Q61" i="36"/>
  <c r="P61" i="36"/>
  <c r="O61" i="36"/>
  <c r="N61" i="36"/>
  <c r="M61" i="36"/>
  <c r="L61" i="36"/>
  <c r="K61" i="36"/>
  <c r="J61" i="36"/>
  <c r="I61" i="36"/>
  <c r="H61" i="36"/>
  <c r="G61" i="36"/>
  <c r="F61" i="36"/>
  <c r="E61" i="36"/>
  <c r="D60" i="36"/>
  <c r="D59" i="36"/>
  <c r="D58" i="36"/>
  <c r="D57" i="36"/>
  <c r="D56" i="36"/>
  <c r="D55" i="36"/>
  <c r="D61" i="36" s="1"/>
  <c r="AJ51" i="36"/>
  <c r="AI51" i="36"/>
  <c r="AH51" i="36"/>
  <c r="AG51" i="36"/>
  <c r="AF51" i="36"/>
  <c r="AE51" i="36"/>
  <c r="AD51" i="36"/>
  <c r="AC51" i="36"/>
  <c r="AB51" i="36"/>
  <c r="AA51" i="36"/>
  <c r="Z51" i="36"/>
  <c r="Y51" i="36"/>
  <c r="X51" i="36"/>
  <c r="W51" i="36"/>
  <c r="V51" i="36"/>
  <c r="U51" i="36"/>
  <c r="T51" i="36"/>
  <c r="S51" i="36"/>
  <c r="R51" i="36"/>
  <c r="Q51" i="36"/>
  <c r="P51" i="36"/>
  <c r="O51" i="36"/>
  <c r="N51" i="36"/>
  <c r="M51" i="36"/>
  <c r="L51" i="36"/>
  <c r="K51" i="36"/>
  <c r="J51" i="36"/>
  <c r="I51" i="36"/>
  <c r="H51" i="36"/>
  <c r="G51" i="36"/>
  <c r="F51" i="36"/>
  <c r="E51" i="36"/>
  <c r="D50" i="36"/>
  <c r="D49" i="36"/>
  <c r="D48" i="36"/>
  <c r="D47" i="36"/>
  <c r="D46" i="36"/>
  <c r="D45" i="36"/>
  <c r="D51" i="36" s="1"/>
  <c r="AJ41" i="36"/>
  <c r="AI41" i="36"/>
  <c r="AH41" i="36"/>
  <c r="AG41" i="36"/>
  <c r="AF41" i="36"/>
  <c r="AE41" i="36"/>
  <c r="AD41" i="36"/>
  <c r="AC41" i="36"/>
  <c r="AB41" i="36"/>
  <c r="AA41" i="36"/>
  <c r="Z41" i="36"/>
  <c r="Y41" i="36"/>
  <c r="X41" i="36"/>
  <c r="W41" i="36"/>
  <c r="V41" i="36"/>
  <c r="U41" i="36"/>
  <c r="T41" i="36"/>
  <c r="S41" i="36"/>
  <c r="R41" i="36"/>
  <c r="Q41" i="36"/>
  <c r="P41" i="36"/>
  <c r="O41" i="36"/>
  <c r="N41" i="36"/>
  <c r="M41" i="36"/>
  <c r="L41" i="36"/>
  <c r="K41" i="36"/>
  <c r="J41" i="36"/>
  <c r="I41" i="36"/>
  <c r="H41" i="36"/>
  <c r="G41" i="36"/>
  <c r="F41" i="36"/>
  <c r="E41" i="36"/>
  <c r="D40" i="36"/>
  <c r="D39" i="36"/>
  <c r="D38" i="36"/>
  <c r="D37" i="36"/>
  <c r="D36" i="36"/>
  <c r="D35" i="36"/>
  <c r="D41" i="36" s="1"/>
  <c r="AJ31" i="36"/>
  <c r="AI31" i="36"/>
  <c r="AH31" i="36"/>
  <c r="AG31" i="36"/>
  <c r="AF31" i="36"/>
  <c r="AE31" i="36"/>
  <c r="AD31" i="36"/>
  <c r="AC31" i="36"/>
  <c r="AB31" i="36"/>
  <c r="AA31" i="36"/>
  <c r="Z31" i="36"/>
  <c r="Y31" i="36"/>
  <c r="X31" i="36"/>
  <c r="W31" i="36"/>
  <c r="V31" i="36"/>
  <c r="U31" i="36"/>
  <c r="T31" i="36"/>
  <c r="S31" i="36"/>
  <c r="R31" i="36"/>
  <c r="Q31" i="36"/>
  <c r="P31" i="36"/>
  <c r="O31" i="36"/>
  <c r="N31" i="36"/>
  <c r="M31" i="36"/>
  <c r="L31" i="36"/>
  <c r="K31" i="36"/>
  <c r="J31" i="36"/>
  <c r="I31" i="36"/>
  <c r="H31" i="36"/>
  <c r="G31" i="36"/>
  <c r="F31" i="36"/>
  <c r="E31" i="36"/>
  <c r="D30" i="36"/>
  <c r="D29" i="36"/>
  <c r="D28" i="36"/>
  <c r="D27" i="36"/>
  <c r="D26" i="36"/>
  <c r="D25" i="36"/>
  <c r="D31" i="36" s="1"/>
  <c r="AJ21" i="36"/>
  <c r="AI21" i="36"/>
  <c r="AH21" i="36"/>
  <c r="AG21" i="36"/>
  <c r="AF21" i="36"/>
  <c r="AE21" i="36"/>
  <c r="AD21" i="36"/>
  <c r="AC21" i="36"/>
  <c r="AB21" i="36"/>
  <c r="AA21" i="36"/>
  <c r="Z21" i="36"/>
  <c r="Y21" i="36"/>
  <c r="X21" i="36"/>
  <c r="W21" i="36"/>
  <c r="V21" i="36"/>
  <c r="U21" i="36"/>
  <c r="T21" i="36"/>
  <c r="S21" i="36"/>
  <c r="R21" i="36"/>
  <c r="Q21" i="36"/>
  <c r="P21" i="36"/>
  <c r="O21" i="36"/>
  <c r="N21" i="36"/>
  <c r="M21" i="36"/>
  <c r="L21" i="36"/>
  <c r="K21" i="36"/>
  <c r="J21" i="36"/>
  <c r="I21" i="36"/>
  <c r="H21" i="36"/>
  <c r="G21" i="36"/>
  <c r="F21" i="36"/>
  <c r="E21" i="36"/>
  <c r="D20" i="36"/>
  <c r="D19" i="36"/>
  <c r="D18" i="36"/>
  <c r="D17" i="36"/>
  <c r="D16" i="36"/>
  <c r="D15" i="36"/>
  <c r="D21" i="36" s="1"/>
  <c r="AJ10" i="36"/>
  <c r="AI10" i="36"/>
  <c r="AH10" i="36"/>
  <c r="AG10" i="36"/>
  <c r="AF10" i="36"/>
  <c r="AE10" i="36"/>
  <c r="AD10" i="36"/>
  <c r="AC10" i="36"/>
  <c r="AB10" i="36"/>
  <c r="AA10" i="36"/>
  <c r="Z10" i="36"/>
  <c r="Y10" i="36"/>
  <c r="X10" i="36"/>
  <c r="W10" i="36"/>
  <c r="V10" i="36"/>
  <c r="U10" i="36"/>
  <c r="T10" i="36"/>
  <c r="S10" i="36"/>
  <c r="R10" i="36"/>
  <c r="Q10" i="36"/>
  <c r="P10" i="36"/>
  <c r="O10" i="36"/>
  <c r="N10" i="36"/>
  <c r="M10" i="36"/>
  <c r="L10" i="36"/>
  <c r="K10" i="36"/>
  <c r="J10" i="36"/>
  <c r="I10" i="36"/>
  <c r="H10" i="36"/>
  <c r="G10" i="36"/>
  <c r="F10" i="36"/>
  <c r="E10" i="36"/>
  <c r="D10" i="36"/>
  <c r="AJ9" i="36"/>
  <c r="AJ11" i="36" s="1"/>
  <c r="AI9" i="36"/>
  <c r="AI11" i="36" s="1"/>
  <c r="AH9" i="36"/>
  <c r="AH11" i="36" s="1"/>
  <c r="AG9" i="36"/>
  <c r="AG11" i="36" s="1"/>
  <c r="AF9" i="36"/>
  <c r="AF11" i="36" s="1"/>
  <c r="AE9" i="36"/>
  <c r="AE11" i="36" s="1"/>
  <c r="AD9" i="36"/>
  <c r="AD11" i="36" s="1"/>
  <c r="AC9" i="36"/>
  <c r="AC11" i="36" s="1"/>
  <c r="AB9" i="36"/>
  <c r="AB11" i="36" s="1"/>
  <c r="AA9" i="36"/>
  <c r="AA11" i="36" s="1"/>
  <c r="Z9" i="36"/>
  <c r="Z11" i="36" s="1"/>
  <c r="Y9" i="36"/>
  <c r="Y11" i="36" s="1"/>
  <c r="X9" i="36"/>
  <c r="X11" i="36" s="1"/>
  <c r="W9" i="36"/>
  <c r="W11" i="36" s="1"/>
  <c r="V9" i="36"/>
  <c r="V11" i="36" s="1"/>
  <c r="U9" i="36"/>
  <c r="U11" i="36" s="1"/>
  <c r="T9" i="36"/>
  <c r="T11" i="36" s="1"/>
  <c r="S9" i="36"/>
  <c r="S11" i="36" s="1"/>
  <c r="R9" i="36"/>
  <c r="R11" i="36" s="1"/>
  <c r="Q9" i="36"/>
  <c r="Q11" i="36" s="1"/>
  <c r="P9" i="36"/>
  <c r="P11" i="36" s="1"/>
  <c r="O9" i="36"/>
  <c r="O11" i="36" s="1"/>
  <c r="N9" i="36"/>
  <c r="N11" i="36" s="1"/>
  <c r="M9" i="36"/>
  <c r="M11" i="36" s="1"/>
  <c r="L9" i="36"/>
  <c r="L11" i="36" s="1"/>
  <c r="K9" i="36"/>
  <c r="K11" i="36" s="1"/>
  <c r="J9" i="36"/>
  <c r="J11" i="36" s="1"/>
  <c r="I9" i="36"/>
  <c r="I11" i="36" s="1"/>
  <c r="H9" i="36"/>
  <c r="H11" i="36" s="1"/>
  <c r="G9" i="36"/>
  <c r="G11" i="36" s="1"/>
  <c r="F9" i="36"/>
  <c r="F11" i="36" s="1"/>
  <c r="E9" i="36"/>
  <c r="E11" i="36" s="1"/>
  <c r="D9" i="36"/>
  <c r="D11" i="36" s="1"/>
  <c r="E9" i="37"/>
  <c r="E10" i="37"/>
  <c r="F10" i="37"/>
  <c r="G10" i="37"/>
  <c r="H10" i="37"/>
  <c r="I10" i="37"/>
  <c r="J10" i="37"/>
  <c r="K10" i="37"/>
  <c r="L10" i="37"/>
  <c r="M10" i="37"/>
  <c r="N10" i="37"/>
  <c r="O10" i="37"/>
  <c r="P10" i="37"/>
  <c r="Q10" i="37"/>
  <c r="R10" i="37"/>
  <c r="S10" i="37"/>
  <c r="T10" i="37"/>
  <c r="U10" i="37"/>
  <c r="V10" i="37"/>
  <c r="W10" i="37"/>
  <c r="X10" i="37"/>
  <c r="Y10" i="37"/>
  <c r="Z10" i="37"/>
  <c r="AA10" i="37"/>
  <c r="AB10" i="37"/>
  <c r="AC10" i="37"/>
  <c r="AD10" i="37"/>
  <c r="AE10" i="37"/>
  <c r="AF10" i="37"/>
  <c r="AG10" i="37"/>
  <c r="AH10" i="37"/>
  <c r="AI10" i="37"/>
  <c r="AJ10" i="37"/>
  <c r="F9" i="37"/>
  <c r="G9" i="37"/>
  <c r="H9" i="37"/>
  <c r="I9" i="37"/>
  <c r="J9" i="37"/>
  <c r="K9" i="37"/>
  <c r="L9" i="37"/>
  <c r="M9" i="37"/>
  <c r="N9" i="37"/>
  <c r="O9" i="37"/>
  <c r="P9" i="37"/>
  <c r="Q9" i="37"/>
  <c r="R9" i="37"/>
  <c r="S9" i="37"/>
  <c r="T9" i="37"/>
  <c r="U9" i="37"/>
  <c r="V9" i="37"/>
  <c r="W9" i="37"/>
  <c r="X9" i="37"/>
  <c r="Y9" i="37"/>
  <c r="Z9" i="37"/>
  <c r="AA9" i="37"/>
  <c r="AB9" i="37"/>
  <c r="AC9" i="37"/>
  <c r="AD9" i="37"/>
  <c r="AE9" i="37"/>
  <c r="AF9" i="37"/>
  <c r="AG9" i="37"/>
  <c r="AH9" i="37"/>
  <c r="AI9" i="37"/>
  <c r="AJ9" i="37"/>
  <c r="D510" i="37"/>
  <c r="D509" i="37"/>
  <c r="D508" i="37"/>
  <c r="D507" i="37"/>
  <c r="D506" i="37"/>
  <c r="D505" i="37"/>
  <c r="D500" i="37"/>
  <c r="D499" i="37"/>
  <c r="D498" i="37"/>
  <c r="D497" i="37"/>
  <c r="D496" i="37"/>
  <c r="D495" i="37"/>
  <c r="D490" i="37"/>
  <c r="D489" i="37"/>
  <c r="D488" i="37"/>
  <c r="D487" i="37"/>
  <c r="D486" i="37"/>
  <c r="D485" i="37"/>
  <c r="D480" i="37"/>
  <c r="D479" i="37"/>
  <c r="D478" i="37"/>
  <c r="D477" i="37"/>
  <c r="D476" i="37"/>
  <c r="D475" i="37"/>
  <c r="D470" i="37"/>
  <c r="D469" i="37"/>
  <c r="D468" i="37"/>
  <c r="D467" i="37"/>
  <c r="D466" i="37"/>
  <c r="D465" i="37"/>
  <c r="D460" i="37"/>
  <c r="D459" i="37"/>
  <c r="D458" i="37"/>
  <c r="D457" i="37"/>
  <c r="D456" i="37"/>
  <c r="D455" i="37"/>
  <c r="D450" i="37"/>
  <c r="D449" i="37"/>
  <c r="D448" i="37"/>
  <c r="D447" i="37"/>
  <c r="D446" i="37"/>
  <c r="D445" i="37"/>
  <c r="D440" i="37"/>
  <c r="D439" i="37"/>
  <c r="D438" i="37"/>
  <c r="D437" i="37"/>
  <c r="D436" i="37"/>
  <c r="D435" i="37"/>
  <c r="D430" i="37"/>
  <c r="D429" i="37"/>
  <c r="D428" i="37"/>
  <c r="D427" i="37"/>
  <c r="D426" i="37"/>
  <c r="D425" i="37"/>
  <c r="D420" i="37"/>
  <c r="D419" i="37"/>
  <c r="D418" i="37"/>
  <c r="D417" i="37"/>
  <c r="D416" i="37"/>
  <c r="D415" i="37"/>
  <c r="D410" i="37"/>
  <c r="D409" i="37"/>
  <c r="D408" i="37"/>
  <c r="D407" i="37"/>
  <c r="D406" i="37"/>
  <c r="D405" i="37"/>
  <c r="D400" i="37"/>
  <c r="D399" i="37"/>
  <c r="D398" i="37"/>
  <c r="D397" i="37"/>
  <c r="D396" i="37"/>
  <c r="D395" i="37"/>
  <c r="D390" i="37"/>
  <c r="D389" i="37"/>
  <c r="D388" i="37"/>
  <c r="D387" i="37"/>
  <c r="D386" i="37"/>
  <c r="D385" i="37"/>
  <c r="D380" i="37"/>
  <c r="D379" i="37"/>
  <c r="D378" i="37"/>
  <c r="D377" i="37"/>
  <c r="D376" i="37"/>
  <c r="D375" i="37"/>
  <c r="D370" i="37"/>
  <c r="D369" i="37"/>
  <c r="D368" i="37"/>
  <c r="D367" i="37"/>
  <c r="D366" i="37"/>
  <c r="D365" i="37"/>
  <c r="D360" i="37"/>
  <c r="D359" i="37"/>
  <c r="D358" i="37"/>
  <c r="D357" i="37"/>
  <c r="D356" i="37"/>
  <c r="D355" i="37"/>
  <c r="D350" i="37"/>
  <c r="D349" i="37"/>
  <c r="D348" i="37"/>
  <c r="D347" i="37"/>
  <c r="D346" i="37"/>
  <c r="D345" i="37"/>
  <c r="D340" i="37"/>
  <c r="D339" i="37"/>
  <c r="D338" i="37"/>
  <c r="D337" i="37"/>
  <c r="D336" i="37"/>
  <c r="D335" i="37"/>
  <c r="D330" i="37"/>
  <c r="D329" i="37"/>
  <c r="D328" i="37"/>
  <c r="D327" i="37"/>
  <c r="D326" i="37"/>
  <c r="D325" i="37"/>
  <c r="D320" i="37"/>
  <c r="D319" i="37"/>
  <c r="D318" i="37"/>
  <c r="D317" i="37"/>
  <c r="D316" i="37"/>
  <c r="D315" i="37"/>
  <c r="D310" i="37"/>
  <c r="D309" i="37"/>
  <c r="D308" i="37"/>
  <c r="D307" i="37"/>
  <c r="D306" i="37"/>
  <c r="D305" i="37"/>
  <c r="D300" i="37"/>
  <c r="D299" i="37"/>
  <c r="D298" i="37"/>
  <c r="D297" i="37"/>
  <c r="D296" i="37"/>
  <c r="D295" i="37"/>
  <c r="D290" i="37"/>
  <c r="D289" i="37"/>
  <c r="D288" i="37"/>
  <c r="D287" i="37"/>
  <c r="D286" i="37"/>
  <c r="D285" i="37"/>
  <c r="D280" i="37"/>
  <c r="D279" i="37"/>
  <c r="D278" i="37"/>
  <c r="D277" i="37"/>
  <c r="D276" i="37"/>
  <c r="D275" i="37"/>
  <c r="D270" i="37"/>
  <c r="D269" i="37"/>
  <c r="D268" i="37"/>
  <c r="D267" i="37"/>
  <c r="D266" i="37"/>
  <c r="D265" i="37"/>
  <c r="D260" i="37"/>
  <c r="D259" i="37"/>
  <c r="D258" i="37"/>
  <c r="D257" i="37"/>
  <c r="D256" i="37"/>
  <c r="D255" i="37"/>
  <c r="D250" i="37"/>
  <c r="D249" i="37"/>
  <c r="D248" i="37"/>
  <c r="D247" i="37"/>
  <c r="D246" i="37"/>
  <c r="D245" i="37"/>
  <c r="D240" i="37"/>
  <c r="D239" i="37"/>
  <c r="D238" i="37"/>
  <c r="D237" i="37"/>
  <c r="D236" i="37"/>
  <c r="D235" i="37"/>
  <c r="D230" i="37"/>
  <c r="D229" i="37"/>
  <c r="D228" i="37"/>
  <c r="D227" i="37"/>
  <c r="D226" i="37"/>
  <c r="D225" i="37"/>
  <c r="D220" i="37"/>
  <c r="D219" i="37"/>
  <c r="D218" i="37"/>
  <c r="D217" i="37"/>
  <c r="D216" i="37"/>
  <c r="D215" i="37"/>
  <c r="D210" i="37"/>
  <c r="D209" i="37"/>
  <c r="D208" i="37"/>
  <c r="D207" i="37"/>
  <c r="D206" i="37"/>
  <c r="D205" i="37"/>
  <c r="D200" i="37"/>
  <c r="D199" i="37"/>
  <c r="D198" i="37"/>
  <c r="D197" i="37"/>
  <c r="D196" i="37"/>
  <c r="D195" i="37"/>
  <c r="D190" i="37"/>
  <c r="D189" i="37"/>
  <c r="D188" i="37"/>
  <c r="D187" i="37"/>
  <c r="D186" i="37"/>
  <c r="D185" i="37"/>
  <c r="D180" i="37"/>
  <c r="D179" i="37"/>
  <c r="D178" i="37"/>
  <c r="D177" i="37"/>
  <c r="D176" i="37"/>
  <c r="D175" i="37"/>
  <c r="D170" i="37"/>
  <c r="D169" i="37"/>
  <c r="D168" i="37"/>
  <c r="D167" i="37"/>
  <c r="D166" i="37"/>
  <c r="D165" i="37"/>
  <c r="D160" i="37"/>
  <c r="D159" i="37"/>
  <c r="D158" i="37"/>
  <c r="D157" i="37"/>
  <c r="D156" i="37"/>
  <c r="D155" i="37"/>
  <c r="D150" i="37"/>
  <c r="D149" i="37"/>
  <c r="D148" i="37"/>
  <c r="D147" i="37"/>
  <c r="D146" i="37"/>
  <c r="D145" i="37"/>
  <c r="D140" i="37"/>
  <c r="D139" i="37"/>
  <c r="D138" i="37"/>
  <c r="D137" i="37"/>
  <c r="D136" i="37"/>
  <c r="D135" i="37"/>
  <c r="D130" i="37"/>
  <c r="D129" i="37"/>
  <c r="D128" i="37"/>
  <c r="D127" i="37"/>
  <c r="D126" i="37"/>
  <c r="D125" i="37"/>
  <c r="D120" i="37"/>
  <c r="D119" i="37"/>
  <c r="D118" i="37"/>
  <c r="D117" i="37"/>
  <c r="D116" i="37"/>
  <c r="D115" i="37"/>
  <c r="D110" i="37"/>
  <c r="D109" i="37"/>
  <c r="D108" i="37"/>
  <c r="D107" i="37"/>
  <c r="D106" i="37"/>
  <c r="D105" i="37"/>
  <c r="D100" i="37"/>
  <c r="D99" i="37"/>
  <c r="D98" i="37"/>
  <c r="D97" i="37"/>
  <c r="D96" i="37"/>
  <c r="D95" i="37"/>
  <c r="D90" i="37"/>
  <c r="D89" i="37"/>
  <c r="D88" i="37"/>
  <c r="D87" i="37"/>
  <c r="D86" i="37"/>
  <c r="D85" i="37"/>
  <c r="D80" i="37"/>
  <c r="D79" i="37"/>
  <c r="D78" i="37"/>
  <c r="D77" i="37"/>
  <c r="D76" i="37"/>
  <c r="D75" i="37"/>
  <c r="D70" i="37"/>
  <c r="D69" i="37"/>
  <c r="D68" i="37"/>
  <c r="D67" i="37"/>
  <c r="D66" i="37"/>
  <c r="D65" i="37"/>
  <c r="D60" i="37"/>
  <c r="D59" i="37"/>
  <c r="D58" i="37"/>
  <c r="D57" i="37"/>
  <c r="D56" i="37"/>
  <c r="D55" i="37"/>
  <c r="D50" i="37"/>
  <c r="D49" i="37"/>
  <c r="D48" i="37"/>
  <c r="D47" i="37"/>
  <c r="D46" i="37"/>
  <c r="D45" i="37"/>
  <c r="D40" i="37"/>
  <c r="D39" i="37"/>
  <c r="D38" i="37"/>
  <c r="D37" i="37"/>
  <c r="D36" i="37"/>
  <c r="D35" i="37"/>
  <c r="D30" i="37"/>
  <c r="D29" i="37"/>
  <c r="D28" i="37"/>
  <c r="D27" i="37"/>
  <c r="D26" i="37"/>
  <c r="D25" i="37"/>
  <c r="E11" i="37"/>
  <c r="F11" i="37"/>
  <c r="G11" i="37"/>
  <c r="H11" i="37"/>
  <c r="I11" i="37"/>
  <c r="D16" i="37"/>
  <c r="D17" i="37"/>
  <c r="D18" i="37"/>
  <c r="D19" i="37"/>
  <c r="D20" i="37"/>
  <c r="D15" i="37"/>
  <c r="D10" i="37"/>
  <c r="D9" i="37"/>
  <c r="AJ11" i="37"/>
  <c r="AJ21" i="37"/>
  <c r="AJ31" i="37"/>
  <c r="AJ41" i="37"/>
  <c r="AJ51" i="37"/>
  <c r="AJ61" i="37"/>
  <c r="AJ71" i="37"/>
  <c r="AJ81" i="37"/>
  <c r="AJ91" i="37"/>
  <c r="AJ101" i="37"/>
  <c r="AJ111" i="37"/>
  <c r="AJ121" i="37"/>
  <c r="AJ131" i="37"/>
  <c r="AJ141" i="37"/>
  <c r="AJ151" i="37"/>
  <c r="AJ161" i="37"/>
  <c r="AJ171" i="37"/>
  <c r="AJ181" i="37"/>
  <c r="AJ191" i="37"/>
  <c r="AJ201" i="37"/>
  <c r="AJ211" i="37"/>
  <c r="AJ221" i="37"/>
  <c r="AJ231" i="37"/>
  <c r="AJ241" i="37"/>
  <c r="AJ251" i="37"/>
  <c r="AJ261" i="37"/>
  <c r="AJ271" i="37"/>
  <c r="AJ281" i="37"/>
  <c r="AJ291" i="37"/>
  <c r="AJ301" i="37"/>
  <c r="AJ311" i="37"/>
  <c r="AJ321" i="37"/>
  <c r="AJ331" i="37"/>
  <c r="AJ341" i="37"/>
  <c r="AJ351" i="37"/>
  <c r="AJ361" i="37"/>
  <c r="AJ371" i="37"/>
  <c r="AJ381" i="37"/>
  <c r="AJ391" i="37"/>
  <c r="AJ401" i="37"/>
  <c r="AJ411" i="37"/>
  <c r="AJ421" i="37"/>
  <c r="AJ431" i="37"/>
  <c r="AJ441" i="37"/>
  <c r="AJ451" i="37"/>
  <c r="AJ461" i="37"/>
  <c r="AJ471" i="37"/>
  <c r="AJ481" i="37"/>
  <c r="AJ491" i="37"/>
  <c r="AJ501" i="37"/>
  <c r="AJ511" i="37"/>
  <c r="D18" i="40"/>
  <c r="C18" i="40"/>
  <c r="AI11" i="37"/>
  <c r="AH11" i="37"/>
  <c r="AG11" i="37"/>
  <c r="AF11" i="37"/>
  <c r="AE11" i="37"/>
  <c r="AD11" i="37"/>
  <c r="AC11" i="37"/>
  <c r="AB11" i="37"/>
  <c r="AA11" i="37"/>
  <c r="Z11" i="37"/>
  <c r="Y11" i="37"/>
  <c r="X11" i="37"/>
  <c r="W11" i="37"/>
  <c r="V11" i="37"/>
  <c r="U11" i="37"/>
  <c r="T11" i="37"/>
  <c r="S11" i="37"/>
  <c r="R11" i="37"/>
  <c r="Q11" i="37"/>
  <c r="P11" i="37"/>
  <c r="O11" i="37"/>
  <c r="N11" i="37"/>
  <c r="M11" i="37"/>
  <c r="L11" i="37"/>
  <c r="K11" i="37"/>
  <c r="J11" i="37"/>
  <c r="D11" i="37" l="1"/>
  <c r="AI511" i="37"/>
  <c r="AH511" i="37"/>
  <c r="AG511" i="37"/>
  <c r="AF511" i="37"/>
  <c r="AE511" i="37"/>
  <c r="AD511" i="37"/>
  <c r="AC511" i="37"/>
  <c r="AB511" i="37"/>
  <c r="AA511" i="37"/>
  <c r="Z511" i="37"/>
  <c r="Y511" i="37"/>
  <c r="X511" i="37"/>
  <c r="W511" i="37"/>
  <c r="V511" i="37"/>
  <c r="U511" i="37"/>
  <c r="T511" i="37"/>
  <c r="S511" i="37"/>
  <c r="R511" i="37"/>
  <c r="Q511" i="37"/>
  <c r="P511" i="37"/>
  <c r="O511" i="37"/>
  <c r="N511" i="37"/>
  <c r="M511" i="37"/>
  <c r="L511" i="37"/>
  <c r="K511" i="37"/>
  <c r="J511" i="37"/>
  <c r="I511" i="37"/>
  <c r="H511" i="37"/>
  <c r="G511" i="37"/>
  <c r="F511" i="37"/>
  <c r="E511" i="37"/>
  <c r="AI501" i="37"/>
  <c r="AH501" i="37"/>
  <c r="AG501" i="37"/>
  <c r="AF501" i="37"/>
  <c r="AE501" i="37"/>
  <c r="AD501" i="37"/>
  <c r="AC501" i="37"/>
  <c r="AB501" i="37"/>
  <c r="AA501" i="37"/>
  <c r="Z501" i="37"/>
  <c r="Y501" i="37"/>
  <c r="X501" i="37"/>
  <c r="W501" i="37"/>
  <c r="V501" i="37"/>
  <c r="U501" i="37"/>
  <c r="T501" i="37"/>
  <c r="S501" i="37"/>
  <c r="R501" i="37"/>
  <c r="Q501" i="37"/>
  <c r="P501" i="37"/>
  <c r="O501" i="37"/>
  <c r="N501" i="37"/>
  <c r="M501" i="37"/>
  <c r="L501" i="37"/>
  <c r="K501" i="37"/>
  <c r="J501" i="37"/>
  <c r="I501" i="37"/>
  <c r="H501" i="37"/>
  <c r="G501" i="37"/>
  <c r="F501" i="37"/>
  <c r="E501" i="37"/>
  <c r="AI491" i="37"/>
  <c r="AH491" i="37"/>
  <c r="AG491" i="37"/>
  <c r="AF491" i="37"/>
  <c r="AE491" i="37"/>
  <c r="AD491" i="37"/>
  <c r="AC491" i="37"/>
  <c r="AB491" i="37"/>
  <c r="AA491" i="37"/>
  <c r="Z491" i="37"/>
  <c r="Y491" i="37"/>
  <c r="X491" i="37"/>
  <c r="W491" i="37"/>
  <c r="V491" i="37"/>
  <c r="U491" i="37"/>
  <c r="T491" i="37"/>
  <c r="S491" i="37"/>
  <c r="R491" i="37"/>
  <c r="Q491" i="37"/>
  <c r="P491" i="37"/>
  <c r="O491" i="37"/>
  <c r="N491" i="37"/>
  <c r="M491" i="37"/>
  <c r="L491" i="37"/>
  <c r="K491" i="37"/>
  <c r="J491" i="37"/>
  <c r="I491" i="37"/>
  <c r="H491" i="37"/>
  <c r="G491" i="37"/>
  <c r="F491" i="37"/>
  <c r="E491" i="37"/>
  <c r="AI481" i="37"/>
  <c r="AH481" i="37"/>
  <c r="AG481" i="37"/>
  <c r="AF481" i="37"/>
  <c r="AE481" i="37"/>
  <c r="AD481" i="37"/>
  <c r="AC481" i="37"/>
  <c r="AB481" i="37"/>
  <c r="AA481" i="37"/>
  <c r="Z481" i="37"/>
  <c r="Y481" i="37"/>
  <c r="X481" i="37"/>
  <c r="W481" i="37"/>
  <c r="V481" i="37"/>
  <c r="U481" i="37"/>
  <c r="T481" i="37"/>
  <c r="S481" i="37"/>
  <c r="R481" i="37"/>
  <c r="Q481" i="37"/>
  <c r="P481" i="37"/>
  <c r="O481" i="37"/>
  <c r="N481" i="37"/>
  <c r="M481" i="37"/>
  <c r="L481" i="37"/>
  <c r="K481" i="37"/>
  <c r="J481" i="37"/>
  <c r="I481" i="37"/>
  <c r="H481" i="37"/>
  <c r="G481" i="37"/>
  <c r="F481" i="37"/>
  <c r="E481" i="37"/>
  <c r="AI471" i="37"/>
  <c r="AH471" i="37"/>
  <c r="AG471" i="37"/>
  <c r="AF471" i="37"/>
  <c r="AE471" i="37"/>
  <c r="AD471" i="37"/>
  <c r="AC471" i="37"/>
  <c r="AB471" i="37"/>
  <c r="AA471" i="37"/>
  <c r="Z471" i="37"/>
  <c r="Y471" i="37"/>
  <c r="X471" i="37"/>
  <c r="W471" i="37"/>
  <c r="V471" i="37"/>
  <c r="U471" i="37"/>
  <c r="T471" i="37"/>
  <c r="S471" i="37"/>
  <c r="R471" i="37"/>
  <c r="Q471" i="37"/>
  <c r="P471" i="37"/>
  <c r="O471" i="37"/>
  <c r="N471" i="37"/>
  <c r="M471" i="37"/>
  <c r="L471" i="37"/>
  <c r="K471" i="37"/>
  <c r="J471" i="37"/>
  <c r="I471" i="37"/>
  <c r="H471" i="37"/>
  <c r="G471" i="37"/>
  <c r="F471" i="37"/>
  <c r="E471" i="37"/>
  <c r="AI461" i="37"/>
  <c r="AH461" i="37"/>
  <c r="AG461" i="37"/>
  <c r="AF461" i="37"/>
  <c r="AE461" i="37"/>
  <c r="AD461" i="37"/>
  <c r="AC461" i="37"/>
  <c r="AB461" i="37"/>
  <c r="AA461" i="37"/>
  <c r="Z461" i="37"/>
  <c r="Y461" i="37"/>
  <c r="X461" i="37"/>
  <c r="W461" i="37"/>
  <c r="V461" i="37"/>
  <c r="U461" i="37"/>
  <c r="T461" i="37"/>
  <c r="S461" i="37"/>
  <c r="R461" i="37"/>
  <c r="Q461" i="37"/>
  <c r="P461" i="37"/>
  <c r="O461" i="37"/>
  <c r="N461" i="37"/>
  <c r="M461" i="37"/>
  <c r="L461" i="37"/>
  <c r="K461" i="37"/>
  <c r="J461" i="37"/>
  <c r="I461" i="37"/>
  <c r="H461" i="37"/>
  <c r="G461" i="37"/>
  <c r="F461" i="37"/>
  <c r="E461" i="37"/>
  <c r="AI451" i="37"/>
  <c r="AH451" i="37"/>
  <c r="AG451" i="37"/>
  <c r="AF451" i="37"/>
  <c r="AE451" i="37"/>
  <c r="AD451" i="37"/>
  <c r="AC451" i="37"/>
  <c r="AB451" i="37"/>
  <c r="AA451" i="37"/>
  <c r="Z451" i="37"/>
  <c r="Y451" i="37"/>
  <c r="X451" i="37"/>
  <c r="W451" i="37"/>
  <c r="V451" i="37"/>
  <c r="U451" i="37"/>
  <c r="T451" i="37"/>
  <c r="S451" i="37"/>
  <c r="R451" i="37"/>
  <c r="Q451" i="37"/>
  <c r="P451" i="37"/>
  <c r="O451" i="37"/>
  <c r="N451" i="37"/>
  <c r="M451" i="37"/>
  <c r="L451" i="37"/>
  <c r="K451" i="37"/>
  <c r="J451" i="37"/>
  <c r="I451" i="37"/>
  <c r="H451" i="37"/>
  <c r="G451" i="37"/>
  <c r="F451" i="37"/>
  <c r="E451" i="37"/>
  <c r="AI441" i="37"/>
  <c r="AH441" i="37"/>
  <c r="AG441" i="37"/>
  <c r="AF441" i="37"/>
  <c r="AE441" i="37"/>
  <c r="AD441" i="37"/>
  <c r="AC441" i="37"/>
  <c r="AB441" i="37"/>
  <c r="AA441" i="37"/>
  <c r="Z441" i="37"/>
  <c r="Y441" i="37"/>
  <c r="X441" i="37"/>
  <c r="W441" i="37"/>
  <c r="V441" i="37"/>
  <c r="U441" i="37"/>
  <c r="T441" i="37"/>
  <c r="S441" i="37"/>
  <c r="R441" i="37"/>
  <c r="Q441" i="37"/>
  <c r="P441" i="37"/>
  <c r="O441" i="37"/>
  <c r="N441" i="37"/>
  <c r="M441" i="37"/>
  <c r="L441" i="37"/>
  <c r="K441" i="37"/>
  <c r="J441" i="37"/>
  <c r="I441" i="37"/>
  <c r="H441" i="37"/>
  <c r="G441" i="37"/>
  <c r="F441" i="37"/>
  <c r="E441" i="37"/>
  <c r="AI431" i="37"/>
  <c r="AH431" i="37"/>
  <c r="AG431" i="37"/>
  <c r="AF431" i="37"/>
  <c r="AE431" i="37"/>
  <c r="AD431" i="37"/>
  <c r="AC431" i="37"/>
  <c r="AB431" i="37"/>
  <c r="AA431" i="37"/>
  <c r="Z431" i="37"/>
  <c r="Y431" i="37"/>
  <c r="X431" i="37"/>
  <c r="W431" i="37"/>
  <c r="V431" i="37"/>
  <c r="U431" i="37"/>
  <c r="T431" i="37"/>
  <c r="S431" i="37"/>
  <c r="R431" i="37"/>
  <c r="Q431" i="37"/>
  <c r="P431" i="37"/>
  <c r="O431" i="37"/>
  <c r="N431" i="37"/>
  <c r="M431" i="37"/>
  <c r="L431" i="37"/>
  <c r="K431" i="37"/>
  <c r="J431" i="37"/>
  <c r="I431" i="37"/>
  <c r="H431" i="37"/>
  <c r="G431" i="37"/>
  <c r="F431" i="37"/>
  <c r="E431" i="37"/>
  <c r="AI421" i="37"/>
  <c r="AH421" i="37"/>
  <c r="AG421" i="37"/>
  <c r="AF421" i="37"/>
  <c r="AE421" i="37"/>
  <c r="AD421" i="37"/>
  <c r="AC421" i="37"/>
  <c r="AB421" i="37"/>
  <c r="AA421" i="37"/>
  <c r="Z421" i="37"/>
  <c r="Y421" i="37"/>
  <c r="X421" i="37"/>
  <c r="W421" i="37"/>
  <c r="V421" i="37"/>
  <c r="U421" i="37"/>
  <c r="T421" i="37"/>
  <c r="S421" i="37"/>
  <c r="R421" i="37"/>
  <c r="Q421" i="37"/>
  <c r="P421" i="37"/>
  <c r="O421" i="37"/>
  <c r="N421" i="37"/>
  <c r="M421" i="37"/>
  <c r="L421" i="37"/>
  <c r="K421" i="37"/>
  <c r="J421" i="37"/>
  <c r="I421" i="37"/>
  <c r="H421" i="37"/>
  <c r="G421" i="37"/>
  <c r="F421" i="37"/>
  <c r="E421" i="37"/>
  <c r="AI411" i="37"/>
  <c r="AH411" i="37"/>
  <c r="AG411" i="37"/>
  <c r="AF411" i="37"/>
  <c r="AE411" i="37"/>
  <c r="AD411" i="37"/>
  <c r="AC411" i="37"/>
  <c r="AB411" i="37"/>
  <c r="AA411" i="37"/>
  <c r="Z411" i="37"/>
  <c r="Y411" i="37"/>
  <c r="X411" i="37"/>
  <c r="W411" i="37"/>
  <c r="V411" i="37"/>
  <c r="U411" i="37"/>
  <c r="T411" i="37"/>
  <c r="S411" i="37"/>
  <c r="R411" i="37"/>
  <c r="Q411" i="37"/>
  <c r="P411" i="37"/>
  <c r="O411" i="37"/>
  <c r="N411" i="37"/>
  <c r="M411" i="37"/>
  <c r="L411" i="37"/>
  <c r="K411" i="37"/>
  <c r="J411" i="37"/>
  <c r="I411" i="37"/>
  <c r="H411" i="37"/>
  <c r="G411" i="37"/>
  <c r="F411" i="37"/>
  <c r="E411" i="37"/>
  <c r="AI401" i="37"/>
  <c r="AH401" i="37"/>
  <c r="AG401" i="37"/>
  <c r="AF401" i="37"/>
  <c r="AE401" i="37"/>
  <c r="AD401" i="37"/>
  <c r="AC401" i="37"/>
  <c r="AB401" i="37"/>
  <c r="AA401" i="37"/>
  <c r="Z401" i="37"/>
  <c r="Y401" i="37"/>
  <c r="X401" i="37"/>
  <c r="W401" i="37"/>
  <c r="V401" i="37"/>
  <c r="U401" i="37"/>
  <c r="T401" i="37"/>
  <c r="S401" i="37"/>
  <c r="R401" i="37"/>
  <c r="Q401" i="37"/>
  <c r="P401" i="37"/>
  <c r="O401" i="37"/>
  <c r="N401" i="37"/>
  <c r="M401" i="37"/>
  <c r="L401" i="37"/>
  <c r="K401" i="37"/>
  <c r="J401" i="37"/>
  <c r="I401" i="37"/>
  <c r="H401" i="37"/>
  <c r="G401" i="37"/>
  <c r="F401" i="37"/>
  <c r="E401" i="37"/>
  <c r="AI391" i="37"/>
  <c r="AH391" i="37"/>
  <c r="AG391" i="37"/>
  <c r="AF391" i="37"/>
  <c r="AE391" i="37"/>
  <c r="AD391" i="37"/>
  <c r="AC391" i="37"/>
  <c r="AB391" i="37"/>
  <c r="AA391" i="37"/>
  <c r="Z391" i="37"/>
  <c r="Y391" i="37"/>
  <c r="X391" i="37"/>
  <c r="W391" i="37"/>
  <c r="V391" i="37"/>
  <c r="U391" i="37"/>
  <c r="T391" i="37"/>
  <c r="S391" i="37"/>
  <c r="R391" i="37"/>
  <c r="Q391" i="37"/>
  <c r="P391" i="37"/>
  <c r="O391" i="37"/>
  <c r="N391" i="37"/>
  <c r="M391" i="37"/>
  <c r="L391" i="37"/>
  <c r="K391" i="37"/>
  <c r="J391" i="37"/>
  <c r="I391" i="37"/>
  <c r="H391" i="37"/>
  <c r="G391" i="37"/>
  <c r="F391" i="37"/>
  <c r="E391" i="37"/>
  <c r="AI381" i="37"/>
  <c r="AH381" i="37"/>
  <c r="AG381" i="37"/>
  <c r="AF381" i="37"/>
  <c r="AE381" i="37"/>
  <c r="AD381" i="37"/>
  <c r="AC381" i="37"/>
  <c r="AB381" i="37"/>
  <c r="AA381" i="37"/>
  <c r="Z381" i="37"/>
  <c r="Y381" i="37"/>
  <c r="X381" i="37"/>
  <c r="W381" i="37"/>
  <c r="V381" i="37"/>
  <c r="U381" i="37"/>
  <c r="T381" i="37"/>
  <c r="S381" i="37"/>
  <c r="R381" i="37"/>
  <c r="Q381" i="37"/>
  <c r="P381" i="37"/>
  <c r="O381" i="37"/>
  <c r="N381" i="37"/>
  <c r="M381" i="37"/>
  <c r="L381" i="37"/>
  <c r="K381" i="37"/>
  <c r="J381" i="37"/>
  <c r="I381" i="37"/>
  <c r="H381" i="37"/>
  <c r="G381" i="37"/>
  <c r="F381" i="37"/>
  <c r="E381" i="37"/>
  <c r="D381" i="37"/>
  <c r="AI371" i="37"/>
  <c r="AH371" i="37"/>
  <c r="AG371" i="37"/>
  <c r="AF371" i="37"/>
  <c r="AE371" i="37"/>
  <c r="AD371" i="37"/>
  <c r="AC371" i="37"/>
  <c r="AB371" i="37"/>
  <c r="AA371" i="37"/>
  <c r="Z371" i="37"/>
  <c r="Y371" i="37"/>
  <c r="X371" i="37"/>
  <c r="W371" i="37"/>
  <c r="V371" i="37"/>
  <c r="U371" i="37"/>
  <c r="T371" i="37"/>
  <c r="S371" i="37"/>
  <c r="R371" i="37"/>
  <c r="Q371" i="37"/>
  <c r="P371" i="37"/>
  <c r="O371" i="37"/>
  <c r="N371" i="37"/>
  <c r="M371" i="37"/>
  <c r="L371" i="37"/>
  <c r="K371" i="37"/>
  <c r="J371" i="37"/>
  <c r="I371" i="37"/>
  <c r="H371" i="37"/>
  <c r="G371" i="37"/>
  <c r="F371" i="37"/>
  <c r="E371" i="37"/>
  <c r="AI361" i="37"/>
  <c r="AH361" i="37"/>
  <c r="AG361" i="37"/>
  <c r="AF361" i="37"/>
  <c r="AE361" i="37"/>
  <c r="AD361" i="37"/>
  <c r="AC361" i="37"/>
  <c r="AB361" i="37"/>
  <c r="AA361" i="37"/>
  <c r="Z361" i="37"/>
  <c r="Y361" i="37"/>
  <c r="X361" i="37"/>
  <c r="W361" i="37"/>
  <c r="V361" i="37"/>
  <c r="U361" i="37"/>
  <c r="T361" i="37"/>
  <c r="S361" i="37"/>
  <c r="R361" i="37"/>
  <c r="Q361" i="37"/>
  <c r="P361" i="37"/>
  <c r="O361" i="37"/>
  <c r="N361" i="37"/>
  <c r="M361" i="37"/>
  <c r="L361" i="37"/>
  <c r="K361" i="37"/>
  <c r="J361" i="37"/>
  <c r="I361" i="37"/>
  <c r="H361" i="37"/>
  <c r="G361" i="37"/>
  <c r="F361" i="37"/>
  <c r="E361" i="37"/>
  <c r="AI351" i="37"/>
  <c r="AH351" i="37"/>
  <c r="AG351" i="37"/>
  <c r="AF351" i="37"/>
  <c r="AE351" i="37"/>
  <c r="AD351" i="37"/>
  <c r="AC351" i="37"/>
  <c r="AB351" i="37"/>
  <c r="AA351" i="37"/>
  <c r="Z351" i="37"/>
  <c r="Y351" i="37"/>
  <c r="X351" i="37"/>
  <c r="W351" i="37"/>
  <c r="V351" i="37"/>
  <c r="U351" i="37"/>
  <c r="T351" i="37"/>
  <c r="S351" i="37"/>
  <c r="R351" i="37"/>
  <c r="Q351" i="37"/>
  <c r="P351" i="37"/>
  <c r="O351" i="37"/>
  <c r="N351" i="37"/>
  <c r="M351" i="37"/>
  <c r="L351" i="37"/>
  <c r="K351" i="37"/>
  <c r="J351" i="37"/>
  <c r="I351" i="37"/>
  <c r="H351" i="37"/>
  <c r="G351" i="37"/>
  <c r="F351" i="37"/>
  <c r="E351" i="37"/>
  <c r="AI341" i="37"/>
  <c r="AH341" i="37"/>
  <c r="AG341" i="37"/>
  <c r="AF341" i="37"/>
  <c r="AE341" i="37"/>
  <c r="AD341" i="37"/>
  <c r="AC341" i="37"/>
  <c r="AB341" i="37"/>
  <c r="AA341" i="37"/>
  <c r="Z341" i="37"/>
  <c r="Y341" i="37"/>
  <c r="X341" i="37"/>
  <c r="W341" i="37"/>
  <c r="V341" i="37"/>
  <c r="U341" i="37"/>
  <c r="T341" i="37"/>
  <c r="S341" i="37"/>
  <c r="R341" i="37"/>
  <c r="Q341" i="37"/>
  <c r="P341" i="37"/>
  <c r="O341" i="37"/>
  <c r="N341" i="37"/>
  <c r="M341" i="37"/>
  <c r="L341" i="37"/>
  <c r="K341" i="37"/>
  <c r="J341" i="37"/>
  <c r="I341" i="37"/>
  <c r="H341" i="37"/>
  <c r="G341" i="37"/>
  <c r="F341" i="37"/>
  <c r="E341" i="37"/>
  <c r="AI331" i="37"/>
  <c r="AH331" i="37"/>
  <c r="AG331" i="37"/>
  <c r="AF331" i="37"/>
  <c r="AE331" i="37"/>
  <c r="AD331" i="37"/>
  <c r="AC331" i="37"/>
  <c r="AB331" i="37"/>
  <c r="AA331" i="37"/>
  <c r="Z331" i="37"/>
  <c r="Y331" i="37"/>
  <c r="X331" i="37"/>
  <c r="W331" i="37"/>
  <c r="V331" i="37"/>
  <c r="U331" i="37"/>
  <c r="T331" i="37"/>
  <c r="S331" i="37"/>
  <c r="R331" i="37"/>
  <c r="Q331" i="37"/>
  <c r="P331" i="37"/>
  <c r="O331" i="37"/>
  <c r="N331" i="37"/>
  <c r="M331" i="37"/>
  <c r="L331" i="37"/>
  <c r="K331" i="37"/>
  <c r="J331" i="37"/>
  <c r="I331" i="37"/>
  <c r="H331" i="37"/>
  <c r="G331" i="37"/>
  <c r="F331" i="37"/>
  <c r="E331" i="37"/>
  <c r="AI321" i="37"/>
  <c r="AH321" i="37"/>
  <c r="AG321" i="37"/>
  <c r="AF321" i="37"/>
  <c r="AE321" i="37"/>
  <c r="AD321" i="37"/>
  <c r="AC321" i="37"/>
  <c r="AB321" i="37"/>
  <c r="AA321" i="37"/>
  <c r="Z321" i="37"/>
  <c r="Y321" i="37"/>
  <c r="X321" i="37"/>
  <c r="W321" i="37"/>
  <c r="V321" i="37"/>
  <c r="U321" i="37"/>
  <c r="T321" i="37"/>
  <c r="S321" i="37"/>
  <c r="R321" i="37"/>
  <c r="Q321" i="37"/>
  <c r="P321" i="37"/>
  <c r="O321" i="37"/>
  <c r="N321" i="37"/>
  <c r="M321" i="37"/>
  <c r="L321" i="37"/>
  <c r="K321" i="37"/>
  <c r="J321" i="37"/>
  <c r="I321" i="37"/>
  <c r="H321" i="37"/>
  <c r="G321" i="37"/>
  <c r="F321" i="37"/>
  <c r="E321" i="37"/>
  <c r="AI311" i="37"/>
  <c r="AH311" i="37"/>
  <c r="AG311" i="37"/>
  <c r="AF311" i="37"/>
  <c r="AE311" i="37"/>
  <c r="AD311" i="37"/>
  <c r="AC311" i="37"/>
  <c r="AB311" i="37"/>
  <c r="AA311" i="37"/>
  <c r="Z311" i="37"/>
  <c r="Y311" i="37"/>
  <c r="X311" i="37"/>
  <c r="W311" i="37"/>
  <c r="V311" i="37"/>
  <c r="U311" i="37"/>
  <c r="T311" i="37"/>
  <c r="S311" i="37"/>
  <c r="R311" i="37"/>
  <c r="Q311" i="37"/>
  <c r="P311" i="37"/>
  <c r="O311" i="37"/>
  <c r="N311" i="37"/>
  <c r="M311" i="37"/>
  <c r="L311" i="37"/>
  <c r="K311" i="37"/>
  <c r="J311" i="37"/>
  <c r="I311" i="37"/>
  <c r="H311" i="37"/>
  <c r="G311" i="37"/>
  <c r="F311" i="37"/>
  <c r="E311" i="37"/>
  <c r="AI301" i="37"/>
  <c r="AH301" i="37"/>
  <c r="AG301" i="37"/>
  <c r="AF301" i="37"/>
  <c r="AE301" i="37"/>
  <c r="AD301" i="37"/>
  <c r="AC301" i="37"/>
  <c r="AB301" i="37"/>
  <c r="AA301" i="37"/>
  <c r="Z301" i="37"/>
  <c r="Y301" i="37"/>
  <c r="X301" i="37"/>
  <c r="W301" i="37"/>
  <c r="V301" i="37"/>
  <c r="U301" i="37"/>
  <c r="T301" i="37"/>
  <c r="S301" i="37"/>
  <c r="R301" i="37"/>
  <c r="Q301" i="37"/>
  <c r="P301" i="37"/>
  <c r="O301" i="37"/>
  <c r="N301" i="37"/>
  <c r="M301" i="37"/>
  <c r="L301" i="37"/>
  <c r="K301" i="37"/>
  <c r="J301" i="37"/>
  <c r="I301" i="37"/>
  <c r="H301" i="37"/>
  <c r="G301" i="37"/>
  <c r="F301" i="37"/>
  <c r="E301" i="37"/>
  <c r="AI291" i="37"/>
  <c r="AH291" i="37"/>
  <c r="AG291" i="37"/>
  <c r="AF291" i="37"/>
  <c r="AE291" i="37"/>
  <c r="AD291" i="37"/>
  <c r="AC291" i="37"/>
  <c r="AB291" i="37"/>
  <c r="AA291" i="37"/>
  <c r="Z291" i="37"/>
  <c r="Y291" i="37"/>
  <c r="X291" i="37"/>
  <c r="W291" i="37"/>
  <c r="V291" i="37"/>
  <c r="U291" i="37"/>
  <c r="T291" i="37"/>
  <c r="S291" i="37"/>
  <c r="R291" i="37"/>
  <c r="Q291" i="37"/>
  <c r="P291" i="37"/>
  <c r="O291" i="37"/>
  <c r="N291" i="37"/>
  <c r="M291" i="37"/>
  <c r="L291" i="37"/>
  <c r="K291" i="37"/>
  <c r="J291" i="37"/>
  <c r="I291" i="37"/>
  <c r="H291" i="37"/>
  <c r="G291" i="37"/>
  <c r="F291" i="37"/>
  <c r="E291" i="37"/>
  <c r="AI281" i="37"/>
  <c r="AH281" i="37"/>
  <c r="AG281" i="37"/>
  <c r="AF281" i="37"/>
  <c r="AE281" i="37"/>
  <c r="AD281" i="37"/>
  <c r="AC281" i="37"/>
  <c r="AB281" i="37"/>
  <c r="AA281" i="37"/>
  <c r="Z281" i="37"/>
  <c r="Y281" i="37"/>
  <c r="X281" i="37"/>
  <c r="W281" i="37"/>
  <c r="V281" i="37"/>
  <c r="U281" i="37"/>
  <c r="T281" i="37"/>
  <c r="S281" i="37"/>
  <c r="R281" i="37"/>
  <c r="Q281" i="37"/>
  <c r="P281" i="37"/>
  <c r="O281" i="37"/>
  <c r="N281" i="37"/>
  <c r="M281" i="37"/>
  <c r="L281" i="37"/>
  <c r="K281" i="37"/>
  <c r="J281" i="37"/>
  <c r="I281" i="37"/>
  <c r="H281" i="37"/>
  <c r="G281" i="37"/>
  <c r="F281" i="37"/>
  <c r="E281" i="37"/>
  <c r="AI271" i="37"/>
  <c r="AH271" i="37"/>
  <c r="AG271" i="37"/>
  <c r="AF271" i="37"/>
  <c r="AE271" i="37"/>
  <c r="AD271" i="37"/>
  <c r="AC271" i="37"/>
  <c r="AB271" i="37"/>
  <c r="AA271" i="37"/>
  <c r="Z271" i="37"/>
  <c r="Y271" i="37"/>
  <c r="X271" i="37"/>
  <c r="W271" i="37"/>
  <c r="V271" i="37"/>
  <c r="U271" i="37"/>
  <c r="T271" i="37"/>
  <c r="S271" i="37"/>
  <c r="R271" i="37"/>
  <c r="Q271" i="37"/>
  <c r="P271" i="37"/>
  <c r="O271" i="37"/>
  <c r="N271" i="37"/>
  <c r="M271" i="37"/>
  <c r="L271" i="37"/>
  <c r="K271" i="37"/>
  <c r="J271" i="37"/>
  <c r="I271" i="37"/>
  <c r="H271" i="37"/>
  <c r="G271" i="37"/>
  <c r="F271" i="37"/>
  <c r="E271" i="37"/>
  <c r="AI261" i="37"/>
  <c r="AH261" i="37"/>
  <c r="AG261" i="37"/>
  <c r="AF261" i="37"/>
  <c r="AE261" i="37"/>
  <c r="AD261" i="37"/>
  <c r="AC261" i="37"/>
  <c r="AB261" i="37"/>
  <c r="AA261" i="37"/>
  <c r="Z261" i="37"/>
  <c r="Y261" i="37"/>
  <c r="X261" i="37"/>
  <c r="W261" i="37"/>
  <c r="V261" i="37"/>
  <c r="U261" i="37"/>
  <c r="T261" i="37"/>
  <c r="S261" i="37"/>
  <c r="R261" i="37"/>
  <c r="Q261" i="37"/>
  <c r="P261" i="37"/>
  <c r="O261" i="37"/>
  <c r="N261" i="37"/>
  <c r="M261" i="37"/>
  <c r="L261" i="37"/>
  <c r="K261" i="37"/>
  <c r="J261" i="37"/>
  <c r="I261" i="37"/>
  <c r="H261" i="37"/>
  <c r="G261" i="37"/>
  <c r="F261" i="37"/>
  <c r="E261" i="37"/>
  <c r="AI251" i="37"/>
  <c r="AH251" i="37"/>
  <c r="AG251" i="37"/>
  <c r="AF251" i="37"/>
  <c r="AE251" i="37"/>
  <c r="AD251" i="37"/>
  <c r="AC251" i="37"/>
  <c r="AB251" i="37"/>
  <c r="AA251" i="37"/>
  <c r="Z251" i="37"/>
  <c r="Y251" i="37"/>
  <c r="X251" i="37"/>
  <c r="W251" i="37"/>
  <c r="V251" i="37"/>
  <c r="U251" i="37"/>
  <c r="T251" i="37"/>
  <c r="S251" i="37"/>
  <c r="R251" i="37"/>
  <c r="Q251" i="37"/>
  <c r="P251" i="37"/>
  <c r="O251" i="37"/>
  <c r="N251" i="37"/>
  <c r="M251" i="37"/>
  <c r="L251" i="37"/>
  <c r="K251" i="37"/>
  <c r="J251" i="37"/>
  <c r="I251" i="37"/>
  <c r="H251" i="37"/>
  <c r="G251" i="37"/>
  <c r="F251" i="37"/>
  <c r="E251" i="37"/>
  <c r="AI241" i="37"/>
  <c r="AH241" i="37"/>
  <c r="AG241" i="37"/>
  <c r="AF241" i="37"/>
  <c r="AE241" i="37"/>
  <c r="AD241" i="37"/>
  <c r="AC241" i="37"/>
  <c r="AB241" i="37"/>
  <c r="AA241" i="37"/>
  <c r="Z241" i="37"/>
  <c r="Y241" i="37"/>
  <c r="X241" i="37"/>
  <c r="W241" i="37"/>
  <c r="V241" i="37"/>
  <c r="U241" i="37"/>
  <c r="T241" i="37"/>
  <c r="S241" i="37"/>
  <c r="R241" i="37"/>
  <c r="Q241" i="37"/>
  <c r="P241" i="37"/>
  <c r="O241" i="37"/>
  <c r="N241" i="37"/>
  <c r="M241" i="37"/>
  <c r="L241" i="37"/>
  <c r="K241" i="37"/>
  <c r="J241" i="37"/>
  <c r="I241" i="37"/>
  <c r="H241" i="37"/>
  <c r="G241" i="37"/>
  <c r="F241" i="37"/>
  <c r="E241" i="37"/>
  <c r="AI231" i="37"/>
  <c r="AH231" i="37"/>
  <c r="AG231" i="37"/>
  <c r="AF231" i="37"/>
  <c r="AE231" i="37"/>
  <c r="AD231" i="37"/>
  <c r="AC231" i="37"/>
  <c r="AB231" i="37"/>
  <c r="AA231" i="37"/>
  <c r="Z231" i="37"/>
  <c r="Y231" i="37"/>
  <c r="X231" i="37"/>
  <c r="W231" i="37"/>
  <c r="V231" i="37"/>
  <c r="U231" i="37"/>
  <c r="T231" i="37"/>
  <c r="S231" i="37"/>
  <c r="R231" i="37"/>
  <c r="Q231" i="37"/>
  <c r="P231" i="37"/>
  <c r="O231" i="37"/>
  <c r="N231" i="37"/>
  <c r="M231" i="37"/>
  <c r="L231" i="37"/>
  <c r="K231" i="37"/>
  <c r="J231" i="37"/>
  <c r="I231" i="37"/>
  <c r="H231" i="37"/>
  <c r="G231" i="37"/>
  <c r="F231" i="37"/>
  <c r="E231" i="37"/>
  <c r="AI221" i="37"/>
  <c r="AH221" i="37"/>
  <c r="AG221" i="37"/>
  <c r="AF221" i="37"/>
  <c r="AE221" i="37"/>
  <c r="AD221" i="37"/>
  <c r="AC221" i="37"/>
  <c r="AB221" i="37"/>
  <c r="AA221" i="37"/>
  <c r="Z221" i="37"/>
  <c r="Y221" i="37"/>
  <c r="X221" i="37"/>
  <c r="W221" i="37"/>
  <c r="V221" i="37"/>
  <c r="U221" i="37"/>
  <c r="T221" i="37"/>
  <c r="S221" i="37"/>
  <c r="R221" i="37"/>
  <c r="Q221" i="37"/>
  <c r="P221" i="37"/>
  <c r="O221" i="37"/>
  <c r="N221" i="37"/>
  <c r="M221" i="37"/>
  <c r="L221" i="37"/>
  <c r="K221" i="37"/>
  <c r="J221" i="37"/>
  <c r="I221" i="37"/>
  <c r="H221" i="37"/>
  <c r="G221" i="37"/>
  <c r="F221" i="37"/>
  <c r="E221" i="37"/>
  <c r="AI211" i="37"/>
  <c r="AH211" i="37"/>
  <c r="AG211" i="37"/>
  <c r="AF211" i="37"/>
  <c r="AE211" i="37"/>
  <c r="AD211" i="37"/>
  <c r="AC211" i="37"/>
  <c r="AB211" i="37"/>
  <c r="AA211" i="37"/>
  <c r="Z211" i="37"/>
  <c r="Y211" i="37"/>
  <c r="X211" i="37"/>
  <c r="W211" i="37"/>
  <c r="V211" i="37"/>
  <c r="U211" i="37"/>
  <c r="T211" i="37"/>
  <c r="S211" i="37"/>
  <c r="R211" i="37"/>
  <c r="Q211" i="37"/>
  <c r="P211" i="37"/>
  <c r="O211" i="37"/>
  <c r="N211" i="37"/>
  <c r="M211" i="37"/>
  <c r="L211" i="37"/>
  <c r="K211" i="37"/>
  <c r="J211" i="37"/>
  <c r="I211" i="37"/>
  <c r="H211" i="37"/>
  <c r="G211" i="37"/>
  <c r="F211" i="37"/>
  <c r="E211" i="37"/>
  <c r="AI201" i="37"/>
  <c r="AH201" i="37"/>
  <c r="AG201" i="37"/>
  <c r="AF201" i="37"/>
  <c r="AE201" i="37"/>
  <c r="AD201" i="37"/>
  <c r="AC201" i="37"/>
  <c r="AB201" i="37"/>
  <c r="AA201" i="37"/>
  <c r="Z201" i="37"/>
  <c r="Y201" i="37"/>
  <c r="X201" i="37"/>
  <c r="W201" i="37"/>
  <c r="V201" i="37"/>
  <c r="U201" i="37"/>
  <c r="T201" i="37"/>
  <c r="S201" i="37"/>
  <c r="R201" i="37"/>
  <c r="Q201" i="37"/>
  <c r="P201" i="37"/>
  <c r="O201" i="37"/>
  <c r="N201" i="37"/>
  <c r="M201" i="37"/>
  <c r="L201" i="37"/>
  <c r="K201" i="37"/>
  <c r="J201" i="37"/>
  <c r="I201" i="37"/>
  <c r="H201" i="37"/>
  <c r="G201" i="37"/>
  <c r="F201" i="37"/>
  <c r="E201" i="37"/>
  <c r="AI191" i="37"/>
  <c r="AH191" i="37"/>
  <c r="AG191" i="37"/>
  <c r="AF191" i="37"/>
  <c r="AE191" i="37"/>
  <c r="AD191" i="37"/>
  <c r="AC191" i="37"/>
  <c r="AB191" i="37"/>
  <c r="AA191" i="37"/>
  <c r="Z191" i="37"/>
  <c r="Y191" i="37"/>
  <c r="X191" i="37"/>
  <c r="W191" i="37"/>
  <c r="V191" i="37"/>
  <c r="U191" i="37"/>
  <c r="T191" i="37"/>
  <c r="S191" i="37"/>
  <c r="R191" i="37"/>
  <c r="Q191" i="37"/>
  <c r="P191" i="37"/>
  <c r="O191" i="37"/>
  <c r="N191" i="37"/>
  <c r="M191" i="37"/>
  <c r="L191" i="37"/>
  <c r="K191" i="37"/>
  <c r="J191" i="37"/>
  <c r="I191" i="37"/>
  <c r="H191" i="37"/>
  <c r="G191" i="37"/>
  <c r="F191" i="37"/>
  <c r="E191" i="37"/>
  <c r="AI181" i="37"/>
  <c r="AH181" i="37"/>
  <c r="AG181" i="37"/>
  <c r="AF181" i="37"/>
  <c r="AE181" i="37"/>
  <c r="AD181" i="37"/>
  <c r="AC181" i="37"/>
  <c r="AB181" i="37"/>
  <c r="AA181" i="37"/>
  <c r="Z181" i="37"/>
  <c r="Y181" i="37"/>
  <c r="X181" i="37"/>
  <c r="W181" i="37"/>
  <c r="V181" i="37"/>
  <c r="U181" i="37"/>
  <c r="T181" i="37"/>
  <c r="S181" i="37"/>
  <c r="R181" i="37"/>
  <c r="Q181" i="37"/>
  <c r="P181" i="37"/>
  <c r="O181" i="37"/>
  <c r="N181" i="37"/>
  <c r="M181" i="37"/>
  <c r="L181" i="37"/>
  <c r="K181" i="37"/>
  <c r="J181" i="37"/>
  <c r="I181" i="37"/>
  <c r="H181" i="37"/>
  <c r="G181" i="37"/>
  <c r="F181" i="37"/>
  <c r="E181" i="37"/>
  <c r="AI171" i="37"/>
  <c r="AH171" i="37"/>
  <c r="AG171" i="37"/>
  <c r="AF171" i="37"/>
  <c r="AE171" i="37"/>
  <c r="AD171" i="37"/>
  <c r="AC171" i="37"/>
  <c r="AB171" i="37"/>
  <c r="AA171" i="37"/>
  <c r="Z171" i="37"/>
  <c r="Y171" i="37"/>
  <c r="X171" i="37"/>
  <c r="W171" i="37"/>
  <c r="V171" i="37"/>
  <c r="U171" i="37"/>
  <c r="T171" i="37"/>
  <c r="S171" i="37"/>
  <c r="R171" i="37"/>
  <c r="Q171" i="37"/>
  <c r="P171" i="37"/>
  <c r="O171" i="37"/>
  <c r="N171" i="37"/>
  <c r="M171" i="37"/>
  <c r="L171" i="37"/>
  <c r="K171" i="37"/>
  <c r="J171" i="37"/>
  <c r="I171" i="37"/>
  <c r="H171" i="37"/>
  <c r="G171" i="37"/>
  <c r="F171" i="37"/>
  <c r="E171" i="37"/>
  <c r="AI161" i="37"/>
  <c r="AH161" i="37"/>
  <c r="AG161" i="37"/>
  <c r="AF161" i="37"/>
  <c r="AE161" i="37"/>
  <c r="AD161" i="37"/>
  <c r="AC161" i="37"/>
  <c r="AB161" i="37"/>
  <c r="AA161" i="37"/>
  <c r="Z161" i="37"/>
  <c r="Y161" i="37"/>
  <c r="X161" i="37"/>
  <c r="W161" i="37"/>
  <c r="V161" i="37"/>
  <c r="U161" i="37"/>
  <c r="T161" i="37"/>
  <c r="S161" i="37"/>
  <c r="R161" i="37"/>
  <c r="Q161" i="37"/>
  <c r="P161" i="37"/>
  <c r="O161" i="37"/>
  <c r="N161" i="37"/>
  <c r="M161" i="37"/>
  <c r="L161" i="37"/>
  <c r="K161" i="37"/>
  <c r="J161" i="37"/>
  <c r="I161" i="37"/>
  <c r="H161" i="37"/>
  <c r="G161" i="37"/>
  <c r="F161" i="37"/>
  <c r="E161" i="37"/>
  <c r="AI151" i="37"/>
  <c r="AH151" i="37"/>
  <c r="AG151" i="37"/>
  <c r="AF151" i="37"/>
  <c r="AE151" i="37"/>
  <c r="AD151" i="37"/>
  <c r="AC151" i="37"/>
  <c r="AB151" i="37"/>
  <c r="AA151" i="37"/>
  <c r="Z151" i="37"/>
  <c r="Y151" i="37"/>
  <c r="X151" i="37"/>
  <c r="W151" i="37"/>
  <c r="V151" i="37"/>
  <c r="U151" i="37"/>
  <c r="T151" i="37"/>
  <c r="S151" i="37"/>
  <c r="R151" i="37"/>
  <c r="Q151" i="37"/>
  <c r="P151" i="37"/>
  <c r="O151" i="37"/>
  <c r="N151" i="37"/>
  <c r="M151" i="37"/>
  <c r="L151" i="37"/>
  <c r="K151" i="37"/>
  <c r="J151" i="37"/>
  <c r="I151" i="37"/>
  <c r="H151" i="37"/>
  <c r="G151" i="37"/>
  <c r="F151" i="37"/>
  <c r="E151" i="37"/>
  <c r="AI141" i="37"/>
  <c r="AH141" i="37"/>
  <c r="AG141" i="37"/>
  <c r="AF141" i="37"/>
  <c r="AE141" i="37"/>
  <c r="AD141" i="37"/>
  <c r="AC141" i="37"/>
  <c r="AB141" i="37"/>
  <c r="AA141" i="37"/>
  <c r="Z141" i="37"/>
  <c r="Y141" i="37"/>
  <c r="X141" i="37"/>
  <c r="W141" i="37"/>
  <c r="V141" i="37"/>
  <c r="U141" i="37"/>
  <c r="T141" i="37"/>
  <c r="S141" i="37"/>
  <c r="R141" i="37"/>
  <c r="Q141" i="37"/>
  <c r="P141" i="37"/>
  <c r="O141" i="37"/>
  <c r="N141" i="37"/>
  <c r="M141" i="37"/>
  <c r="L141" i="37"/>
  <c r="K141" i="37"/>
  <c r="J141" i="37"/>
  <c r="I141" i="37"/>
  <c r="H141" i="37"/>
  <c r="G141" i="37"/>
  <c r="F141" i="37"/>
  <c r="E141" i="37"/>
  <c r="AI131" i="37"/>
  <c r="AH131" i="37"/>
  <c r="AG131" i="37"/>
  <c r="AF131" i="37"/>
  <c r="AE131" i="37"/>
  <c r="AD131" i="37"/>
  <c r="AC131" i="37"/>
  <c r="AB131" i="37"/>
  <c r="AA131" i="37"/>
  <c r="Z131" i="37"/>
  <c r="Y131" i="37"/>
  <c r="X131" i="37"/>
  <c r="W131" i="37"/>
  <c r="V131" i="37"/>
  <c r="U131" i="37"/>
  <c r="T131" i="37"/>
  <c r="S131" i="37"/>
  <c r="R131" i="37"/>
  <c r="Q131" i="37"/>
  <c r="P131" i="37"/>
  <c r="O131" i="37"/>
  <c r="N131" i="37"/>
  <c r="M131" i="37"/>
  <c r="L131" i="37"/>
  <c r="K131" i="37"/>
  <c r="J131" i="37"/>
  <c r="I131" i="37"/>
  <c r="H131" i="37"/>
  <c r="G131" i="37"/>
  <c r="F131" i="37"/>
  <c r="E131" i="37"/>
  <c r="AI121" i="37"/>
  <c r="AH121" i="37"/>
  <c r="AG121" i="37"/>
  <c r="AF121" i="37"/>
  <c r="AE121" i="37"/>
  <c r="AD121" i="37"/>
  <c r="AC121" i="37"/>
  <c r="AB121" i="37"/>
  <c r="AA121" i="37"/>
  <c r="Z121" i="37"/>
  <c r="Y121" i="37"/>
  <c r="X121" i="37"/>
  <c r="W121" i="37"/>
  <c r="V121" i="37"/>
  <c r="U121" i="37"/>
  <c r="T121" i="37"/>
  <c r="S121" i="37"/>
  <c r="R121" i="37"/>
  <c r="Q121" i="37"/>
  <c r="P121" i="37"/>
  <c r="O121" i="37"/>
  <c r="N121" i="37"/>
  <c r="M121" i="37"/>
  <c r="L121" i="37"/>
  <c r="K121" i="37"/>
  <c r="J121" i="37"/>
  <c r="I121" i="37"/>
  <c r="H121" i="37"/>
  <c r="G121" i="37"/>
  <c r="F121" i="37"/>
  <c r="E121" i="37"/>
  <c r="AI111" i="37"/>
  <c r="AH111" i="37"/>
  <c r="AG111" i="37"/>
  <c r="AF111" i="37"/>
  <c r="AE111" i="37"/>
  <c r="AD111" i="37"/>
  <c r="AC111" i="37"/>
  <c r="AB111" i="37"/>
  <c r="AA111" i="37"/>
  <c r="Z111" i="37"/>
  <c r="Y111" i="37"/>
  <c r="X111" i="37"/>
  <c r="W111" i="37"/>
  <c r="V111" i="37"/>
  <c r="U111" i="37"/>
  <c r="T111" i="37"/>
  <c r="S111" i="37"/>
  <c r="R111" i="37"/>
  <c r="Q111" i="37"/>
  <c r="P111" i="37"/>
  <c r="O111" i="37"/>
  <c r="N111" i="37"/>
  <c r="M111" i="37"/>
  <c r="L111" i="37"/>
  <c r="K111" i="37"/>
  <c r="J111" i="37"/>
  <c r="I111" i="37"/>
  <c r="H111" i="37"/>
  <c r="G111" i="37"/>
  <c r="F111" i="37"/>
  <c r="E111" i="37"/>
  <c r="AI101" i="37"/>
  <c r="AH101" i="37"/>
  <c r="AG101" i="37"/>
  <c r="AF101" i="37"/>
  <c r="AE101" i="37"/>
  <c r="AD101" i="37"/>
  <c r="AC101" i="37"/>
  <c r="AB101" i="37"/>
  <c r="AA101" i="37"/>
  <c r="Z101" i="37"/>
  <c r="Y101" i="37"/>
  <c r="X101" i="37"/>
  <c r="W101" i="37"/>
  <c r="V101" i="37"/>
  <c r="U101" i="37"/>
  <c r="T101" i="37"/>
  <c r="S101" i="37"/>
  <c r="R101" i="37"/>
  <c r="Q101" i="37"/>
  <c r="P101" i="37"/>
  <c r="O101" i="37"/>
  <c r="N101" i="37"/>
  <c r="M101" i="37"/>
  <c r="L101" i="37"/>
  <c r="K101" i="37"/>
  <c r="J101" i="37"/>
  <c r="I101" i="37"/>
  <c r="H101" i="37"/>
  <c r="G101" i="37"/>
  <c r="F101" i="37"/>
  <c r="E101" i="37"/>
  <c r="AI91" i="37"/>
  <c r="AH91" i="37"/>
  <c r="AG91" i="37"/>
  <c r="AF91" i="37"/>
  <c r="AE91" i="37"/>
  <c r="AD91" i="37"/>
  <c r="AC91" i="37"/>
  <c r="AB91" i="37"/>
  <c r="AA91" i="37"/>
  <c r="Z91" i="37"/>
  <c r="Y91" i="37"/>
  <c r="X91" i="37"/>
  <c r="W91" i="37"/>
  <c r="V91" i="37"/>
  <c r="U91" i="37"/>
  <c r="T91" i="37"/>
  <c r="S91" i="37"/>
  <c r="R91" i="37"/>
  <c r="Q91" i="37"/>
  <c r="P91" i="37"/>
  <c r="O91" i="37"/>
  <c r="N91" i="37"/>
  <c r="M91" i="37"/>
  <c r="L91" i="37"/>
  <c r="K91" i="37"/>
  <c r="J91" i="37"/>
  <c r="I91" i="37"/>
  <c r="H91" i="37"/>
  <c r="G91" i="37"/>
  <c r="F91" i="37"/>
  <c r="E91" i="37"/>
  <c r="AI81" i="37"/>
  <c r="AH81" i="37"/>
  <c r="AG81" i="37"/>
  <c r="AF81" i="37"/>
  <c r="AE81" i="37"/>
  <c r="AD81" i="37"/>
  <c r="AC81" i="37"/>
  <c r="AB81" i="37"/>
  <c r="AA81" i="37"/>
  <c r="Z81" i="37"/>
  <c r="Y81" i="37"/>
  <c r="X81" i="37"/>
  <c r="W81" i="37"/>
  <c r="V81" i="37"/>
  <c r="U81" i="37"/>
  <c r="T81" i="37"/>
  <c r="S81" i="37"/>
  <c r="R81" i="37"/>
  <c r="Q81" i="37"/>
  <c r="P81" i="37"/>
  <c r="O81" i="37"/>
  <c r="N81" i="37"/>
  <c r="M81" i="37"/>
  <c r="L81" i="37"/>
  <c r="K81" i="37"/>
  <c r="J81" i="37"/>
  <c r="I81" i="37"/>
  <c r="H81" i="37"/>
  <c r="G81" i="37"/>
  <c r="F81" i="37"/>
  <c r="E81" i="37"/>
  <c r="AI71" i="37"/>
  <c r="AH71" i="37"/>
  <c r="AG71" i="37"/>
  <c r="AF71" i="37"/>
  <c r="AE71" i="37"/>
  <c r="AD71" i="37"/>
  <c r="AC71" i="37"/>
  <c r="AB71" i="37"/>
  <c r="AA71" i="37"/>
  <c r="Z71" i="37"/>
  <c r="Y71" i="37"/>
  <c r="X71" i="37"/>
  <c r="W71" i="37"/>
  <c r="V71" i="37"/>
  <c r="U71" i="37"/>
  <c r="T71" i="37"/>
  <c r="S71" i="37"/>
  <c r="R71" i="37"/>
  <c r="Q71" i="37"/>
  <c r="P71" i="37"/>
  <c r="O71" i="37"/>
  <c r="N71" i="37"/>
  <c r="M71" i="37"/>
  <c r="L71" i="37"/>
  <c r="K71" i="37"/>
  <c r="J71" i="37"/>
  <c r="I71" i="37"/>
  <c r="H71" i="37"/>
  <c r="G71" i="37"/>
  <c r="F71" i="37"/>
  <c r="E71" i="37"/>
  <c r="AI61" i="37"/>
  <c r="AH61" i="37"/>
  <c r="AG61" i="37"/>
  <c r="AF61" i="37"/>
  <c r="AE61" i="37"/>
  <c r="AD61" i="37"/>
  <c r="AC61" i="37"/>
  <c r="AB61" i="37"/>
  <c r="AA61" i="37"/>
  <c r="Z61" i="37"/>
  <c r="Y61" i="37"/>
  <c r="X61" i="37"/>
  <c r="W61" i="37"/>
  <c r="V61" i="37"/>
  <c r="U61" i="37"/>
  <c r="T61" i="37"/>
  <c r="S61" i="37"/>
  <c r="R61" i="37"/>
  <c r="Q61" i="37"/>
  <c r="P61" i="37"/>
  <c r="O61" i="37"/>
  <c r="N61" i="37"/>
  <c r="M61" i="37"/>
  <c r="L61" i="37"/>
  <c r="K61" i="37"/>
  <c r="J61" i="37"/>
  <c r="I61" i="37"/>
  <c r="H61" i="37"/>
  <c r="G61" i="37"/>
  <c r="F61" i="37"/>
  <c r="E61" i="37"/>
  <c r="AI51" i="37"/>
  <c r="AH51" i="37"/>
  <c r="AG51" i="37"/>
  <c r="AF51" i="37"/>
  <c r="AE51" i="37"/>
  <c r="AD51" i="37"/>
  <c r="AC51" i="37"/>
  <c r="AB51" i="37"/>
  <c r="AA51" i="37"/>
  <c r="Z51" i="37"/>
  <c r="Y51" i="37"/>
  <c r="X51" i="37"/>
  <c r="W51" i="37"/>
  <c r="V51" i="37"/>
  <c r="U51" i="37"/>
  <c r="T51" i="37"/>
  <c r="S51" i="37"/>
  <c r="R51" i="37"/>
  <c r="Q51" i="37"/>
  <c r="P51" i="37"/>
  <c r="O51" i="37"/>
  <c r="N51" i="37"/>
  <c r="M51" i="37"/>
  <c r="L51" i="37"/>
  <c r="K51" i="37"/>
  <c r="J51" i="37"/>
  <c r="I51" i="37"/>
  <c r="H51" i="37"/>
  <c r="G51" i="37"/>
  <c r="F51" i="37"/>
  <c r="E51" i="37"/>
  <c r="AI41" i="37"/>
  <c r="AH41" i="37"/>
  <c r="AG41" i="37"/>
  <c r="AF41" i="37"/>
  <c r="AE41" i="37"/>
  <c r="AD41" i="37"/>
  <c r="AC41" i="37"/>
  <c r="AB41" i="37"/>
  <c r="AA41" i="37"/>
  <c r="Z41" i="37"/>
  <c r="Y41" i="37"/>
  <c r="X41" i="37"/>
  <c r="W41" i="37"/>
  <c r="V41" i="37"/>
  <c r="U41" i="37"/>
  <c r="T41" i="37"/>
  <c r="S41" i="37"/>
  <c r="R41" i="37"/>
  <c r="Q41" i="37"/>
  <c r="P41" i="37"/>
  <c r="O41" i="37"/>
  <c r="N41" i="37"/>
  <c r="M41" i="37"/>
  <c r="L41" i="37"/>
  <c r="K41" i="37"/>
  <c r="J41" i="37"/>
  <c r="I41" i="37"/>
  <c r="H41" i="37"/>
  <c r="G41" i="37"/>
  <c r="F41" i="37"/>
  <c r="E41" i="37"/>
  <c r="D51" i="37" l="1"/>
  <c r="D91" i="37"/>
  <c r="D131" i="37"/>
  <c r="D291" i="37"/>
  <c r="D451" i="37"/>
  <c r="D501" i="37"/>
  <c r="D71" i="37"/>
  <c r="D81" i="37"/>
  <c r="D101" i="37"/>
  <c r="D511" i="37"/>
  <c r="D421" i="37"/>
  <c r="D171" i="37"/>
  <c r="D361" i="37"/>
  <c r="D391" i="37"/>
  <c r="D341" i="37"/>
  <c r="D331" i="37"/>
  <c r="D211" i="37"/>
  <c r="D491" i="37"/>
  <c r="D411" i="37"/>
  <c r="D41" i="37"/>
  <c r="D251" i="37"/>
  <c r="D301" i="37"/>
  <c r="D241" i="37"/>
  <c r="D191" i="37"/>
  <c r="D271" i="37"/>
  <c r="D371" i="37"/>
  <c r="D321" i="37"/>
  <c r="D441" i="37"/>
  <c r="D471" i="37"/>
  <c r="D151" i="37"/>
  <c r="D181" i="37"/>
  <c r="D261" i="37"/>
  <c r="D351" i="37"/>
  <c r="D61" i="37"/>
  <c r="D161" i="37"/>
  <c r="D201" i="37"/>
  <c r="D231" i="37"/>
  <c r="D281" i="37"/>
  <c r="D401" i="37"/>
  <c r="D431" i="37"/>
  <c r="D461" i="37"/>
  <c r="D111" i="37"/>
  <c r="D141" i="37"/>
  <c r="D311" i="37"/>
  <c r="D121" i="37"/>
  <c r="D221" i="37"/>
  <c r="D481" i="37"/>
  <c r="AI31" i="37"/>
  <c r="AH31" i="37"/>
  <c r="AG31" i="37"/>
  <c r="AF31" i="37"/>
  <c r="AE31"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E6" i="35"/>
  <c r="C20" i="21" a="1"/>
  <c r="C20" i="21" s="1"/>
  <c r="D31" i="37" l="1"/>
  <c r="D21" i="37"/>
  <c r="G6" i="29" a="1"/>
  <c r="G6" i="29" s="1"/>
  <c r="D3" i="29"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<sst xmlns="http://schemas.openxmlformats.org/spreadsheetml/2006/main" count="1236" uniqueCount="330">
  <si>
    <t xml:space="preserve">    Legacy Transaction Data Request - Receiving Syndicate Instructions</t>
  </si>
  <si>
    <t>Purpose of this form</t>
  </si>
  <si>
    <r>
      <rPr>
        <b/>
        <sz val="11"/>
        <rFont val="Calibri"/>
        <family val="2"/>
        <scheme val="minor"/>
      </rPr>
      <t xml:space="preserve">1. </t>
    </r>
    <r>
      <rPr>
        <sz val="11"/>
        <rFont val="Calibri"/>
        <family val="2"/>
        <scheme val="minor"/>
      </rPr>
      <t>Managing agents due to receive insurance business as the result of a legacy reinsurance transaction are required to complete this form in advance of the transaction.</t>
    </r>
  </si>
  <si>
    <r>
      <rPr>
        <b/>
        <sz val="11"/>
        <color theme="1"/>
        <rFont val="Calibri"/>
        <family val="2"/>
        <scheme val="minor"/>
      </rPr>
      <t xml:space="preserve">2. </t>
    </r>
    <r>
      <rPr>
        <sz val="11"/>
        <color theme="1"/>
        <rFont val="Calibri"/>
        <family val="2"/>
        <scheme val="minor"/>
      </rPr>
      <t>The purpose of the form is to enable Lloyd's to compare the best estimate reserves of the receiving and ceding syndicates for the business being transferred as part of the transaction.</t>
    </r>
  </si>
  <si>
    <r>
      <rPr>
        <b/>
        <sz val="11"/>
        <color theme="1"/>
        <rFont val="Calibri"/>
        <family val="2"/>
        <scheme val="minor"/>
      </rPr>
      <t xml:space="preserve">3. </t>
    </r>
    <r>
      <rPr>
        <sz val="11"/>
        <color theme="1"/>
        <rFont val="Calibri"/>
        <family val="2"/>
        <scheme val="minor"/>
      </rPr>
      <t>Population of this form will enable Lloyd's to identify any differences between the best estimate reserves of the ceding and receiving syndicates.</t>
    </r>
  </si>
  <si>
    <r>
      <rPr>
        <b/>
        <sz val="11"/>
        <color theme="1"/>
        <rFont val="Calibri"/>
        <family val="2"/>
        <scheme val="minor"/>
      </rPr>
      <t xml:space="preserve">4. </t>
    </r>
    <r>
      <rPr>
        <sz val="11"/>
        <color theme="1"/>
        <rFont val="Calibri"/>
        <family val="2"/>
        <scheme val="minor"/>
      </rPr>
      <t>Following submission of this form, Lloyd's may be in contact to discuss material differences between the ceding and receiving syndicate best estimate reserves.</t>
    </r>
  </si>
  <si>
    <t>Once populated, please return the completed form by uploading to SecureShare.</t>
  </si>
  <si>
    <t>Population of the Form</t>
  </si>
  <si>
    <t>1. Summary</t>
  </si>
  <si>
    <t xml:space="preserve">The '1. Summary' tab should be populated with information concerning the transaction, including the name of the managing agent receiving the business, the receiving and ceding syndicate </t>
  </si>
  <si>
    <t>numbers, the primary contact name and email address at the receiving managing agent, the transaction type (e.g. RITC) and the expected effective date of the transaction.</t>
  </si>
  <si>
    <t>2.1 &amp; 2.2 Reserving Classes</t>
  </si>
  <si>
    <t>The tab '2.1 Receiving Reserving Classes' requires to fill the Reserving Class Names/Description. 
The reserving classes used by the ceding syndicate should be entered in the table. The total number of classes will be populated automatically.</t>
  </si>
  <si>
    <t>If there is a need of more than 50 classes, type the name below the previous class in column D &amp; copy the formula down in Column C.</t>
  </si>
  <si>
    <t xml:space="preserve">The reserving classes provided by the ceding syndicate should be entered in this tab 2.2. </t>
  </si>
  <si>
    <t>Both receiving and ceding class names can then be selected via the drop down on tabs 2.3 and 2.4 in the relevant tables.</t>
  </si>
  <si>
    <t>2.3 &amp; 2.4 Receiving vs Ceding Best Estimate Reserves Gross &amp; Net of Reinsurance</t>
  </si>
  <si>
    <t xml:space="preserve">Receiving Reserve Estimates' are the best estimate ultimate reserves used by the receiving syndicate in the pricing of the legacy transaction. 
</t>
  </si>
  <si>
    <t>They should include no margins for optimism or conservatism, equivalent to best estimate reserves calculated for Solvency II purposes.</t>
  </si>
  <si>
    <t>The undiscounted best estimate ultimate reserves used by the receiving syndicate should be entered on a gross and net basis, by class of business and year of account.</t>
  </si>
  <si>
    <t>Undiscounted gross best estimate ultimate reserves used by the receiving syndicate in pricing the legacy transaction should be entered in section 2.3</t>
  </si>
  <si>
    <t>Undiscounted net best estimate ultimate reserves used by the receiving syndicate in pricing the legacy transaction should be entered in section 2.4</t>
  </si>
  <si>
    <t>The reserves required in tabs 2.3 and 2.4 in respect of the ceding syndicate information are the best estimate ultimate reserves provided by the ceding syndicate to the receiving syndicate.</t>
  </si>
  <si>
    <t xml:space="preserve">The undiscounted best estimate ultimate reserves provided by the ceding syndicate should be entered on a gross and net basis, by class of business and year of account. </t>
  </si>
  <si>
    <t>Undiscounted gross best estimate ultimate reserves provided by the ceding syndicate should be entered in tab 2.3.</t>
  </si>
  <si>
    <t>Undiscounted net best estimate ultimate reserves provided by the ceding syndicate should be entered in tab 2.4.</t>
  </si>
  <si>
    <t>The difference rows are populated by formulae, the tabs allows for 50 classes for receiving syndicate analysis. If more classes are needed please copy and paste additional tables as per instructions on these tabs.</t>
  </si>
  <si>
    <t>3. Additional Pre-Information</t>
  </si>
  <si>
    <t>There are the three tables on this tab:</t>
  </si>
  <si>
    <t>Table 1:</t>
  </si>
  <si>
    <t>The discounted best estimate ultimate reserves should be discounted using the same assumptions as in the pricing of the legacy transaction by the receiving syndicate.</t>
  </si>
  <si>
    <t>Table 2:</t>
  </si>
  <si>
    <t>This table should be completed on an "as-if" post-transaction basis,</t>
  </si>
  <si>
    <t xml:space="preserve"> i.e. containing the reserves as assessed by the receiving syndicate based on the as at date of the due diligence added to the existing reserves within the syndicate on a consistent as at date basis.</t>
  </si>
  <si>
    <t>The reserve required in this table is the best estimate ultimate reserve for business included in the transaction, "as if" the transaction had bound on an undiscounted basis.</t>
  </si>
  <si>
    <t>The reserve required in this table is the opening UK GAAP earned reserves for business included in the transaction, "as-if" the transaction had bound on an undiscounted basis.</t>
  </si>
  <si>
    <t>The reserve required in this table is the UK GAAP Unearned Premium Reserve for business included in the transaction, "as-if" the transaction had bound on an undiscounted basis.</t>
  </si>
  <si>
    <t>Table 3:</t>
  </si>
  <si>
    <t>The undiscounted due diligence gross reserves should be entered in the table. These are equivalent to the undiscounted best estimate gross reserves including any additional margins for uncertainty.</t>
  </si>
  <si>
    <t>The undiscounted due diligence reinsurance recoveries should be entered in the table. These are equivalent to the undiscounted best estimate reinsurance recoveries including any additional margins for uncertainty.</t>
  </si>
  <si>
    <t>The undiscounted due diligence net reserves should be entered in the table. These are equivalent to the undiscounted best estimate net reserves including any additional margins for uncertainty.</t>
  </si>
  <si>
    <t>The discounted due diligence net reserves should be entered in the table. These are equivalent to the discounted best estimate net reserves including any additional margins for uncertainty.</t>
  </si>
  <si>
    <t>4. Casualty Stress Test</t>
  </si>
  <si>
    <t>This tab requires the receiving syndicate to perform the Casualty Stress Test on an "as-if" post transaction basis, i.e. to check if there is any breach in this Franchise Guideline once the transaction has bound.</t>
  </si>
  <si>
    <t>Further details can be found in this tab.</t>
  </si>
  <si>
    <t>5. Key Uncertainties</t>
  </si>
  <si>
    <t>This tab has two questions; one in relation to how key uncertainties have been allowed for in the pricing and a second on data quality and how any data quality issues/concerns have been allowed for in the pricing of the transaction.</t>
  </si>
  <si>
    <t>Further details can be found in this tab including examples.</t>
  </si>
  <si>
    <t>6. Pricing</t>
  </si>
  <si>
    <t>The figure required in section 7.1 is the transaction premium charged over (or the discount applied to) the net of reinsurance best-estimate reserve provided in section 2.4.</t>
  </si>
  <si>
    <t>In section 7.2, please provide the total amount of profit released in respect of the transaction upon bind, if applicable.</t>
  </si>
  <si>
    <t>In section 7.3, please provide the expected profit arising from any improvement in ultimate reserves as a result of transferring the business.</t>
  </si>
  <si>
    <t>In section 7.4, please provide the expected profit arising from investment income related to assets involved in the transaction.</t>
  </si>
  <si>
    <t>In section 7.5, please provide the expected profit arising from non-financial efficiencies, for example operational efficiencies and economies of scale.</t>
  </si>
  <si>
    <t>Detailed descriptions of what is expected for each entry is provided in the table below including signage.</t>
  </si>
  <si>
    <t>Submission of the Form</t>
  </si>
  <si>
    <t xml:space="preserve">The form must be submitted to Lloyd's with the following naming convention "SYXXXX_SYZZZZ_Receiving_Reserve Data Request vA". Where XXXX is the receiving syndicate number, ZZZZ is the ceding </t>
  </si>
  <si>
    <t>syndicate number and A is 1 for the first submission, increasing for each additional submission. e.g. "SY0123_SY9999_Receiving_Reserve Data Request v1.xlsx"</t>
  </si>
  <si>
    <t>Please upload the completed template to SecureShare (Actuarial Oversight Syndicate Reserving).</t>
  </si>
  <si>
    <t>Definitions</t>
  </si>
  <si>
    <t>• Ceding Syndicate - A syndicate transferring legacy business exposures.</t>
  </si>
  <si>
    <t>• Receiving Syndicate - A syndicate providing reinsurance for legacy business exposures.</t>
  </si>
  <si>
    <t>THE INSTRUCTIONS WILL BE FINALISED ONCE THE FORMAT OF THE TABS HAS BEEN AGREED</t>
  </si>
  <si>
    <t>Item Number</t>
  </si>
  <si>
    <t>Form Label</t>
  </si>
  <si>
    <t>Additional Guidance</t>
  </si>
  <si>
    <t>Signage</t>
  </si>
  <si>
    <t>Receiving Syndicate Gross Best Estimate Ultimate Reserve - Undiscounted</t>
  </si>
  <si>
    <t>Gross Best Estimate Ultimate Reserve used by receiving syndicate in pricing calculations for a transaction, undiscounted. The best estimate should not include margins for optimism or conservatism and would be equivalent to Premium Provisions + Claims Provisions under SII guidance. Reserves held in excess of the best estimate should be excluded from this figure.</t>
  </si>
  <si>
    <t>Positive</t>
  </si>
  <si>
    <t>Receiving Syndicate Net Best Estimate Ultimate Reserve - Undiscounted</t>
  </si>
  <si>
    <t>Net Best Estimate Ultimate Reserve used by receiving syndicate in pricing calculations for a transaction, undiscounted.</t>
  </si>
  <si>
    <t>Receiving Syndicate Gross Best Estimate Ultimate Reserve - Discounted</t>
  </si>
  <si>
    <t>Gross Best Estimate Ultimate Reserve used by receiving syndicate in pricing calculations for a transaction, discounted.</t>
  </si>
  <si>
    <t>Receiving Syndicate Best Estimate Reinsurance Recoveries - Discounted</t>
  </si>
  <si>
    <t>Best Estimate Ultimate Reinsurance Recoveries used by receiving syndicate in pricing calculations for a transaction, discounted.</t>
  </si>
  <si>
    <t>Receiving Syndicate Net Best Estimate Ultimate Reserve - Discounted</t>
  </si>
  <si>
    <t>Net Best Estimate Ultimate Reserve used by receiving syndicate in pricing calculations for a transaction, discounted.</t>
  </si>
  <si>
    <t>Receiving Syndicate Due Diligence Gross Reserves - Undiscounted</t>
  </si>
  <si>
    <t>Equates to receiving syndicate Gross Best Estimate + additional margins included in the transaction. Undiscounted.</t>
  </si>
  <si>
    <t>Receiving Syndicate Due Diligence Reinsurance Recoveries - Undiscounted</t>
  </si>
  <si>
    <t>Equates to receiving syndicate Best Estimate Reinsurance Recoveries + additional margins included in the transaction.</t>
  </si>
  <si>
    <t>Receiving Syndicate Due Diligence Net Reserves - Undiscounted</t>
  </si>
  <si>
    <t>Equates to receiving syndicate Net Best Estimate + additional margins included in the transaction. Undiscounted.</t>
  </si>
  <si>
    <t>Ceding Syndicate Gross Best Estimate Ultimate Reserve - Undiscounted</t>
  </si>
  <si>
    <t>Gross Best Estimate Ultimate Reserve provided to the receiving syndicate by the ceding syndicate, undiscounted.</t>
  </si>
  <si>
    <t>Ceding Syndicate Net Best Estimate Ultimate Reserve - Undiscounted</t>
  </si>
  <si>
    <t>Net Best Estimate Ultimate Reserve provided to the receiving syndicate by the ceding syndicate, undiscounted.</t>
  </si>
  <si>
    <t>Receiving Syndicate Best Estimate Ultimate Reserve</t>
  </si>
  <si>
    <t>The receiving syndicate's Best Estimate Ultimate Reserve for business included in the transaction, once the business has bound. To be included at the total level on a gross, reinsurance and net basis, equivalent to items 1.1, 1.2 and 1.3. Undiscounted.</t>
  </si>
  <si>
    <t>Receiving Syndicate UK GAAP Earned Reserve</t>
  </si>
  <si>
    <t>The receiving syndicate's opening UK GAAP reserves for business included in the transaction, once the transaction has bound. To be included at the total level on a gross, reinsurance and net basis. Undiscounted.</t>
  </si>
  <si>
    <t>Receiving Syndicate Unearned Premium Reserve</t>
  </si>
  <si>
    <t>The receiving syndicate's unearned premium reserve for business included in the transaction, once the transaction has bound. To be included at the total level on a gross, reinsurance and net basis. Undiscounted.</t>
  </si>
  <si>
    <t>Casualty Stress Test</t>
  </si>
  <si>
    <t>A test to check that the ECA is greater than or equal to a 45% casualty net best estimate reserves deterioration.</t>
  </si>
  <si>
    <t>Key Uncertainties</t>
  </si>
  <si>
    <t xml:space="preserve">To describe the key uncertainties within the classes of business in scope of the transaction </t>
  </si>
  <si>
    <t>Qualitative</t>
  </si>
  <si>
    <t>Risk Premium / Discount Amount</t>
  </si>
  <si>
    <t>The transaction premium charged over (or the discount applied to) the ceding syndicate's net of reinsurance held reserves by the receiving syndicate.</t>
  </si>
  <si>
    <t>Any</t>
  </si>
  <si>
    <t>Day 1 Profit Release Amount</t>
  </si>
  <si>
    <t>The total amount of profit released in respect of the transaction upon bind, if applicable.</t>
  </si>
  <si>
    <t>Improvement in Ultimate Reserves</t>
  </si>
  <si>
    <t>The expected profit arising from any improvement (relative to ceding net reserve position) in ultimate reserves as a result of transferring the business.</t>
  </si>
  <si>
    <t>Positive Investment Income Assumptions</t>
  </si>
  <si>
    <t>The expected profit arising from investment income related to assets involved in the transaction.</t>
  </si>
  <si>
    <t>Other Efficiencies</t>
  </si>
  <si>
    <t>The expected profit arising from non-financial efficiencies, for example operational efficiencies and economies of scale.</t>
  </si>
  <si>
    <t>Anticipated Total Profit</t>
  </si>
  <si>
    <t>The total expected profit from the transaction including improvement in reserves, investment income, considering expenses to run-off, return to capital providers etc, i.e. total profit based on all considerations made within the pricing</t>
  </si>
  <si>
    <t>Internal rate of return</t>
  </si>
  <si>
    <t>Priced internal rate of return for transaction</t>
  </si>
  <si>
    <t>% Positive</t>
  </si>
  <si>
    <t>Return on Equity/Capital</t>
  </si>
  <si>
    <t>Calculated return to shareholders/capital providers for the transaction</t>
  </si>
  <si>
    <t>Reserving expense assumption</t>
  </si>
  <si>
    <t>Expenses to run-off as a proportion of net ultimate reserves</t>
  </si>
  <si>
    <t>Investment return assumption</t>
  </si>
  <si>
    <t>Anticipated investment return priced into transaction</t>
  </si>
  <si>
    <t>Key</t>
  </si>
  <si>
    <t>Input Headers</t>
  </si>
  <si>
    <t>Values to input</t>
  </si>
  <si>
    <t>Automated Values</t>
  </si>
  <si>
    <t>Cell not required</t>
  </si>
  <si>
    <t xml:space="preserve">        1. Receiving Syndicate Summary Information</t>
  </si>
  <si>
    <t>Project Name</t>
  </si>
  <si>
    <t>Please complete only if relevant</t>
  </si>
  <si>
    <t>Receiving Managing Agent</t>
  </si>
  <si>
    <t>Receiving Syndicate Number</t>
  </si>
  <si>
    <t>Ceding Syndicate Number</t>
  </si>
  <si>
    <t>Primary Contact Name</t>
  </si>
  <si>
    <t>Email Address</t>
  </si>
  <si>
    <t>Transaction Type</t>
  </si>
  <si>
    <t>Effective Date of Transaction</t>
  </si>
  <si>
    <t>As at date of the reserve valuation being submitted</t>
  </si>
  <si>
    <t xml:space="preserve">        2.1 Receiving Reference Data Input</t>
  </si>
  <si>
    <t>Reserving Class Name</t>
  </si>
  <si>
    <t>Reserving Class Description</t>
  </si>
  <si>
    <t xml:space="preserve">For any classes in scope of this transaction where the reserving has been conducted segmentally by class, for example for Non-Catastrophe and Catastrophe separately please populate at this level of granularity within this template. i.e. this would be two entries by class within this template with relevant suffix, such as "Class A Non Cat" and "Class A Cat". Where the reserving has been conducted for the class in totality (e.g. including Catastrophe) please populate as one entry by class within this template. </t>
  </si>
  <si>
    <t>Add classes as required--&gt;</t>
  </si>
  <si>
    <t>If further classes are required: type the name below the previous class in column D &amp; copy the formula down in Column C.</t>
  </si>
  <si>
    <t xml:space="preserve">        2.2. Ceding Reference Data Input</t>
  </si>
  <si>
    <t>Total Classes</t>
  </si>
  <si>
    <t>Reference only</t>
  </si>
  <si>
    <t>Ceding Reserving Class Name</t>
  </si>
  <si>
    <t xml:space="preserve">               2.3 Receiving Syndicate vs Ceding Syndicate Gross Best Estimate Reserve - Undiscounted (GBP £M)</t>
  </si>
  <si>
    <t>Guidance in populating this tab:</t>
  </si>
  <si>
    <r>
      <rPr>
        <i/>
        <sz val="11"/>
        <color rgb="FF000000"/>
        <rFont val="Calibri"/>
      </rPr>
      <t xml:space="preserve">Please complete a "set" of tables per Receiving Syndicate Class. The set of tables allows for different levels of granularity of the reserving between the receiving and ceding syndicate. The inherent assumption is that there would be no more simplification by the receiving syndicate than amalgamating 5 ceding syndicate reserving classes into one receiving syndicate reserving class.
Please populate this for gross best estimate reserves (i.e. reserves excluding management margin). 
This tab is looking to understand the difference in view between the best estimate liabilities as estimated by the receiving syndicate relative to the ceding syndicate for business in scope of the prospective transaction. 
The assumption is that as part of your due diligence process there is a process that compares liability estimates between receiving and ceding. If your due diligence process does not include this and a comparison can not be supplied please contact Lloyd's and provide rationale ahead of the data return date. 
The data entries in columns E to AI are required to be the Gross Best Estimate Ultimate reserve (undiscounted) for the receiving syndicate and ceding syndicate by underwriting year by receiving syndicate class of business with mapping of ceding syndicate class of business for the business in scope of the prospective transaction on an undiscounted basis.
Gross Best Estimate Ultimate (undiscounted) reserve for the receiving syndicate in this context is defined as Gross Best Estimate Ultimate Reserve used by receiving syndicate in pricing calculations for a transaction, undiscounted. The best estimate should not include margins for optimism or conservatism and would be equivalent to Premium Provisions + Claims Provisions under SII guidance. Reserves held in excess of the best estimate should be excluded from this figure.
Gross Best Estimate Ultimate Reserve (undiscounted) for the ceding syndicate in this context is defined as the Gross Best Estimate Ultimate Reserve as provided to the receiving syndicate by the ceding syndicate.
</t>
    </r>
    <r>
      <rPr>
        <i/>
        <sz val="11"/>
        <color rgb="FFFF0000"/>
        <rFont val="Calibri"/>
      </rPr>
      <t xml:space="preserve">Please copy and paste down more classes as needed. The tab is pre-set up for 50 receiving syndicate classes, i.e. rows 13 to 511. If more are required please copy rows 13 to 21 below row 511 leaving one row blank between the "sets" of tables. </t>
    </r>
  </si>
  <si>
    <t>Gross Best Estimate Reserves (Undiscounted) Receiving Syndicate &amp; Gross Best Estimate Reserves (Undiscounted) Ceding Syndicate</t>
  </si>
  <si>
    <t>Underwriting Year</t>
  </si>
  <si>
    <t>TOTAL</t>
  </si>
  <si>
    <t>Receiving Syndicate Transaction TOTAL</t>
  </si>
  <si>
    <t>Ceding Syndicate Transaction TOTAL</t>
  </si>
  <si>
    <t>Rec. vs Ced. Difference</t>
  </si>
  <si>
    <t>Receiving Syndicate Class 1</t>
  </si>
  <si>
    <t>Ceding Syndicate Class A</t>
  </si>
  <si>
    <t>Ceding Syndicate Class B</t>
  </si>
  <si>
    <t>Ceding Syndicate Class C</t>
  </si>
  <si>
    <t>Ceding Syndicate Class D</t>
  </si>
  <si>
    <t>Ceding Syndicate Class E</t>
  </si>
  <si>
    <t>Receiving Syndicate Class 2</t>
  </si>
  <si>
    <t>Receiving Syndicate Class 3</t>
  </si>
  <si>
    <t>Receiving Syndicate Class 4</t>
  </si>
  <si>
    <t>Receiving Syndicate Class 5</t>
  </si>
  <si>
    <t>Receiving Syndicate Class 6</t>
  </si>
  <si>
    <t>Receiving Syndicate Class 7</t>
  </si>
  <si>
    <t>Receiving Syndicate Class 8</t>
  </si>
  <si>
    <t>Receiving Syndicate Class 9</t>
  </si>
  <si>
    <t>Receiving Syndicate Class 10</t>
  </si>
  <si>
    <t>Receiving Syndicate Class 11</t>
  </si>
  <si>
    <t>Receiving Syndicate Class 12</t>
  </si>
  <si>
    <t>Receiving Syndicate Class 13</t>
  </si>
  <si>
    <t>Receiving Syndicate Class 14</t>
  </si>
  <si>
    <t>Receiving Syndicate Class 15</t>
  </si>
  <si>
    <t>Receiving Syndicate Class 16</t>
  </si>
  <si>
    <t>Receiving Syndicate Class 17</t>
  </si>
  <si>
    <t>Receiving Syndicate Class 18</t>
  </si>
  <si>
    <t>Receiving Syndicate Class 19</t>
  </si>
  <si>
    <t>Receiving Syndicate Class 20</t>
  </si>
  <si>
    <t>Receiving Syndicate Class 21</t>
  </si>
  <si>
    <t>Receiving Syndicate Class 22</t>
  </si>
  <si>
    <t>Receiving Syndicate Class 23</t>
  </si>
  <si>
    <t>Receiving Syndicate Class 24</t>
  </si>
  <si>
    <t>Receiving Syndicate Class 25</t>
  </si>
  <si>
    <t>Receiving Syndicate Class 26</t>
  </si>
  <si>
    <t>Receiving Syndicate Class 27</t>
  </si>
  <si>
    <t>Receiving Syndicate Class 28</t>
  </si>
  <si>
    <t>Receiving Syndicate Class 29</t>
  </si>
  <si>
    <t>Receiving Syndicate Class 30</t>
  </si>
  <si>
    <t>Receiving Syndicate Class 31</t>
  </si>
  <si>
    <t>Receiving Syndicate Class 32</t>
  </si>
  <si>
    <t>Receiving Syndicate Class 33</t>
  </si>
  <si>
    <t>Receiving Syndicate Class 34</t>
  </si>
  <si>
    <t>Receiving Syndicate Class 35</t>
  </si>
  <si>
    <t>Receiving Syndicate Class 36</t>
  </si>
  <si>
    <t>Receiving Syndicate Class 37</t>
  </si>
  <si>
    <t>Receiving Syndicate Class 38</t>
  </si>
  <si>
    <t>Receiving Syndicate Class 39</t>
  </si>
  <si>
    <t>Receiving Syndicate Class 40</t>
  </si>
  <si>
    <t>Receiving Syndicate Class 41</t>
  </si>
  <si>
    <t>Receiving Syndicate Class 42</t>
  </si>
  <si>
    <t>Receiving Syndicate Class 43</t>
  </si>
  <si>
    <t>Receiving Syndicate Class 44</t>
  </si>
  <si>
    <t>Receiving Syndicate Class 45</t>
  </si>
  <si>
    <t>Receiving Syndicate Class 46</t>
  </si>
  <si>
    <t>Receiving Syndicate Class 47</t>
  </si>
  <si>
    <t>Receiving Syndicate Class 48</t>
  </si>
  <si>
    <t>Receiving Syndicate Class 49</t>
  </si>
  <si>
    <t>Receiving Syndicate Class 50</t>
  </si>
  <si>
    <t>If you add more tables to account for more classes the sum formulae in the summary table at the top will need to be amended to include them.</t>
  </si>
  <si>
    <t xml:space="preserve">                         2.4 Receiving Syndicate vs Ceding Syndicate Net Best Estimate Reserve - Undiscounted (GBP £M)</t>
  </si>
  <si>
    <r>
      <rPr>
        <i/>
        <sz val="11"/>
        <color rgb="FF000000"/>
        <rFont val="Calibri"/>
      </rPr>
      <t xml:space="preserve">Please complete a "set" of tables per Receiving Syndicate Class. The set of tables allows for different levels of granularity of the reserving between the receiving and ceding syndicate. The inherent assumption is that there would be no more simplification by the receiving syndicate than amalgamating 5 ceding syndicate reserving classes into one receiving syndicate reserving class.
Please populate this for Net best estimate reserves (i.e. reserves excluding management margin). 
This tab is looking to understand the difference in view between the best estimate liabilities as estimated by the receiving syndicate relative to the ceding syndicate for business in scope of the prospective transaction. 
The assumption is that as part of your due diligence process there is a process that compares liability estimates between receiving and ceding. If your due diligence process does not include this and a comparison can not be supplied please contact Lloyd's and provide rationale ahead of the data return date. 
The data entries in columns E to AI are required to be the Net Best Estimate Ultimate reserve (undiscounted) for the receiving syndicate and ceding syndicate by underwriting year by receiving syndicate class of business with mapping of ceding syndicate class of business for the business in scope of the prospective transaction on an undiscounted basis.
Net Best Estimate Ultimate (undiscounted) reserve for the receiving syndicate in this context is defined as Net Best Estimate Ultimate Reserve used by receiving syndicate in pricing calculations for a transaction, undiscounted. The best estimate should not include margins for optimism or conservatism and would be equivalent to Premium Provisions + Claims Provisions under SII guidance. Reserves held in excess of the best estimate should be excluded from this figure.
 Net Best Estimate Ultimate Reserve (undiscounted) for the ceding syndicate in this context is defined as the Net Best Estimate Ultimate Reserve as provided to the receiving syndicate by the ceding syndicate.
</t>
    </r>
    <r>
      <rPr>
        <i/>
        <sz val="11"/>
        <color rgb="FFFF0000"/>
        <rFont val="Calibri"/>
      </rPr>
      <t xml:space="preserve">Please copy and paste down more classes as needed. The tab is pre-set up for 50 receiving syndicate classes, i.e. rows 13 to 511. If more are required please copy rows 13 to 21 below row 511 leaving one row blank between the "sets" of tables. </t>
    </r>
  </si>
  <si>
    <t>Net Best Estimate Reserves (Undiscounted) Receiving Syndicate &amp; Net Best Estimate Reserves (Undiscounted) Ceding Syndicate</t>
  </si>
  <si>
    <t xml:space="preserve">                                3. Receiving Syndicate Additional Pre-Transaction Information</t>
  </si>
  <si>
    <t>Discounted Data</t>
  </si>
  <si>
    <t>Please populate the following table for the proposed transaction on a discounted best estimate basis based on the pricing of the transaction</t>
  </si>
  <si>
    <t>Totals (GBP £M)</t>
  </si>
  <si>
    <t>Gross</t>
  </si>
  <si>
    <t>Reinsurance</t>
  </si>
  <si>
    <t>Net</t>
  </si>
  <si>
    <t>Best Estimate Reserves - Discounted</t>
  </si>
  <si>
    <t>Updated Potential Reserve Data</t>
  </si>
  <si>
    <t>Please populate the following table for your total syndicate including the proposed transaction using the same as at date as the data provided to perform the due diligence</t>
  </si>
  <si>
    <t>Data in respect of the reserves post prospective transaction</t>
  </si>
  <si>
    <t>Best Estimate Ultimate Reserve - Undiscounted</t>
  </si>
  <si>
    <t>UK GAAP Earned Reserve - Undiscounted</t>
  </si>
  <si>
    <t>Unearned Premium Reserve - Undiscounted</t>
  </si>
  <si>
    <t>Due Diligence Data</t>
  </si>
  <si>
    <t>Due Diligence equates to receiving syndicate Best Estimate + additional reserves for uncertainty .</t>
  </si>
  <si>
    <t>Reserving Classes</t>
  </si>
  <si>
    <t>Due Diligence Gross Reserves - Undiscounted</t>
  </si>
  <si>
    <t>Due Diligence Reinsurance Recoveries - Undiscounted</t>
  </si>
  <si>
    <t>Due Diligence Net Reserves - Undiscounted</t>
  </si>
  <si>
    <t>Due Diligence Net Reserves - Discounted</t>
  </si>
  <si>
    <t>Transaction TOTAL</t>
  </si>
  <si>
    <t>sum of inputs below</t>
  </si>
  <si>
    <t xml:space="preserve">                           4. Receiving Syndicate Casualty Stress Test Post Prospective Transaction (GBP £M)</t>
  </si>
  <si>
    <t>Description</t>
  </si>
  <si>
    <t>This test checks that the ECA is greater than or equal to a 45% casualty net best estimate reserves deterioration.
The purpose of this test is to ensure that the capital of any syndicate should be able to withstand a reasonably extreme casualty reserve deterioration and hence limiting the exposure of the central fund to such an event. This test is described within the Franchise Guideline section of the 'Performance Management - Supplemental requirements &amp; Guidance' document.
Please input the Casualty Reserves below in the relevant cell.  Casualty is defined as the three Lloyd's High Level Classes (Casualty FinPro, Casualty Other, Casualty Treaty) using the risk code mappings found on Lloyds.com. .The reserves here should be an addition of the Casualty prospective transaction reserves and the Casualty existing reserves within the syndicate. This should be on a net best estimate basis, i.e. excluding any margin. 
The uSCR should be your total expected uSCR post inclusion of the prospective transaction, including any add-ons (i.e. RICB, management adjustments). Note, the ECA is equal to 'uSCR x 1.35'</t>
  </si>
  <si>
    <t>Casualty Reserve Stress test</t>
  </si>
  <si>
    <t>Casualty Reserves</t>
  </si>
  <si>
    <t>uSCR</t>
  </si>
  <si>
    <t>Pass/Fail</t>
  </si>
  <si>
    <t>Value (GBP £m)</t>
  </si>
  <si>
    <t xml:space="preserve">                                  5. Pre-Transaction Uncertainties</t>
  </si>
  <si>
    <t>Please describe the key uncertainties within the classes of business in scope of the transaction with explicit reference to any explicit allowances for them within the best estimate reserve calculations and/or the due diligence margin on an undiscounted basis.</t>
  </si>
  <si>
    <t>For example, the US Casualty class is exposed to social inflation. There is an explicit allowance within our best estimate calculation as part of the transaction for this class of £2m relative to net best estimate class of business liabilities estimate of £100m. Additionally as part of the due diligence transaction margin we have allowed for this type of exposure holistically across all classes within the transaction that are exposed. Although this margin has been parametrised in total we estimate £4m of the total due diligence margin of £20m is attributed to covering volatility in social inflation allowances.</t>
  </si>
  <si>
    <t>Response:</t>
  </si>
  <si>
    <t>Data Quality</t>
  </si>
  <si>
    <t>Please describe any data quality concerns that have arisen as part of your due diligence review within the classes of business in scope of the transaction with explicit reference to how they have been allowed for in the transaction pricing on an undiscounted basis.</t>
  </si>
  <si>
    <t xml:space="preserve">For example, there is limited data available on the Delegated Authority Rest of World General Liability Binder class of business. The data set required to do a full review would be triangle data by peril type. This is not available but rather total triangle as we have been notified by cedant that the underlying claims are notified as block claims and therefore no ability to split out. Based on our review we have added a 5% uncertainty load to the best estimate liabilities for this class. </t>
  </si>
  <si>
    <t>6. Transaction Pricing &amp; Expected Profit - Receiving Syndicate</t>
  </si>
  <si>
    <t>Anticipated Profit Breakdown</t>
  </si>
  <si>
    <t>Additional Comments and Material Assumptions</t>
  </si>
  <si>
    <r>
      <rPr>
        <b/>
        <sz val="11"/>
        <color rgb="FFFFFFFF"/>
        <rFont val="Calibri"/>
        <scheme val="minor"/>
      </rPr>
      <t xml:space="preserve">Risk Premium/Discount Amount </t>
    </r>
    <r>
      <rPr>
        <sz val="11"/>
        <color rgb="FFFFFFFF"/>
        <rFont val="Calibri"/>
        <scheme val="minor"/>
      </rPr>
      <t>(1)</t>
    </r>
  </si>
  <si>
    <t>Assumed Reserve Deficiency/Surplus vs Cedant Best Estimate</t>
  </si>
  <si>
    <t>Estimated Claims Savings</t>
  </si>
  <si>
    <t>Syndicate Transaction Expenses</t>
  </si>
  <si>
    <t>Other Expenses</t>
  </si>
  <si>
    <t>(1) Please differentiate between an applied risk premium or discount by treating any applied discount as an expense or reduction on anticipated profit</t>
  </si>
  <si>
    <t>Profit Release</t>
  </si>
  <si>
    <t>Anticipated Initial Profit Release Amount</t>
  </si>
  <si>
    <t>Anticipated Timing of Initial Profit Release</t>
  </si>
  <si>
    <t>Transaction Pricing</t>
  </si>
  <si>
    <t>%</t>
  </si>
  <si>
    <t>Internal Rate of Return</t>
  </si>
  <si>
    <t>Return on Equity</t>
  </si>
  <si>
    <t>Reserving Expense Assumption</t>
  </si>
  <si>
    <t>Investment Return Assumption</t>
  </si>
  <si>
    <t>Additional information</t>
  </si>
  <si>
    <t>Narrative</t>
  </si>
  <si>
    <t>Provide details of any stress or scenario testing that was applied to the pricing calculation, including the range of results of said testing and the impact on anticipated profit.</t>
  </si>
  <si>
    <t>Where stress or scenario testing was employed, were the results provided to the body reponsible for signing off legacy transaction bids? If so can a copy of the board or committee paper be include as an attachment.</t>
  </si>
  <si>
    <t>cGBP</t>
  </si>
  <si>
    <t>GBP</t>
  </si>
  <si>
    <t>CAD</t>
  </si>
  <si>
    <t>USD</t>
  </si>
  <si>
    <t>EUR</t>
  </si>
  <si>
    <t>AUD</t>
  </si>
  <si>
    <t>CHF</t>
  </si>
  <si>
    <t>DKK</t>
  </si>
  <si>
    <t>HKD</t>
  </si>
  <si>
    <t>JPY</t>
  </si>
  <si>
    <t>NOK</t>
  </si>
  <si>
    <t>SGD</t>
  </si>
  <si>
    <t>SEK</t>
  </si>
  <si>
    <t>ZAR</t>
  </si>
  <si>
    <t xml:space="preserve">                                7. Investments - Asset data request</t>
  </si>
  <si>
    <t>As at date</t>
  </si>
  <si>
    <t>1. Please provide asset split / breakdown for all assets being transferred:</t>
  </si>
  <si>
    <t>Asset Weights: Key</t>
  </si>
  <si>
    <t>Asset Class</t>
  </si>
  <si>
    <t>GBP (£m)</t>
  </si>
  <si>
    <t>Risk Category</t>
  </si>
  <si>
    <t>CIC Code</t>
  </si>
  <si>
    <t>LOC</t>
  </si>
  <si>
    <t>Cash &amp; equivalents</t>
  </si>
  <si>
    <t>Risk assets</t>
  </si>
  <si>
    <t>Cash</t>
  </si>
  <si>
    <t>Core assets</t>
  </si>
  <si>
    <t>43, 7, 24</t>
  </si>
  <si>
    <t>Government Bonds &amp; Securitisations backed by OECD countries (A- or higher)</t>
  </si>
  <si>
    <t>LOCs (FAL Only)</t>
  </si>
  <si>
    <t>IG Bonds (BBB- or higher) &amp; Collateralised securities (AA- or higher)</t>
  </si>
  <si>
    <t>Sub-IG Bonds</t>
  </si>
  <si>
    <t>Equities</t>
  </si>
  <si>
    <t>3, 41</t>
  </si>
  <si>
    <t>Equity Funds</t>
  </si>
  <si>
    <t>Alternatives</t>
  </si>
  <si>
    <t>44, 45, 46, 49</t>
  </si>
  <si>
    <t>Illiquids**</t>
  </si>
  <si>
    <t>Government bonds</t>
  </si>
  <si>
    <t>Collateralised securities (A or lower)</t>
  </si>
  <si>
    <t>Other*</t>
  </si>
  <si>
    <t>Corporate bonds - IG</t>
  </si>
  <si>
    <t>Total</t>
  </si>
  <si>
    <t>2, 5, 6, 8, 42</t>
  </si>
  <si>
    <t>Corporate bonds - BB&amp;Below</t>
  </si>
  <si>
    <t>1, 2, 5, 6, 8, 42</t>
  </si>
  <si>
    <t xml:space="preserve">*If other please provide full details for each asset: </t>
  </si>
  <si>
    <t>Illiquids</t>
  </si>
  <si>
    <t>47, 48, 9</t>
  </si>
  <si>
    <t>2. Please provide details of investment manager / s managing assets outlined in 1. above:</t>
  </si>
  <si>
    <t>3. Please provide average credit rating of assets outlined in 1. above:</t>
  </si>
  <si>
    <t>**Illiquid Asset means assets or Funds invested in assets including, but not limited to, Private Equity, Private Credit, Direct Real Estate and Infrastructure, and any other assets or Funds which cannot be easily realised for cash within 90 calendar days, without a significant loss in fair market value, or that cannot be accurately and fairly valued. This means that dealing points cannot be less frequent than quarterly, with a maximum notice period of 180 calendar days. Settlement cannot be less frequent than 45 calendar days after dealing. This does not include investments in a Fund portfolio with the following characteristics: (a) no asset is more than 5% of the Fund portfolio; (b) the Fund portfolio has an average duration of less than 90 calendar days; and (c) over 50% of the investment can be redeemed within 180 calendar days.</t>
  </si>
  <si>
    <t xml:space="preserve">4. Please provide average duration of fixed income assets outlined in 1. above: </t>
  </si>
  <si>
    <t>5. Please provide breakdown of currencies of assets outlined in 1. above:</t>
  </si>
  <si>
    <t>6. Do you intend to make changes to your SAA in the following year? If yes, please could you reproduce the SAA for the target allocation?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</si>
</sst>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F800]dddd\,\ mmmm\ dd\,\ yyyy"/>
  </numFmts>
  <fonts count="39" x14ac:knownFonts="1">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b/>
      <sz val="15"/>
      <color theme="3"/>
      <name val="Calibri"/>
      <family val="2"/>
      <scheme val="minor"/>
    </font>
    <font>
      <b/>
      <sz val="15"/>
      <name val="Calibri"/>
      <family val="2"/>
      <scheme val="minor"/>
    </font>
    <font>
      <b/>
      <sz val="11"/>
      <color theme="0"/>
      <name val="Calibri"/>
      <family val="2"/>
      <scheme val="minor"/>
    </font>
    <font>
      <b/>
      <sz val="22"/>
      <color theme="0"/>
      <name val="Calibri"/>
      <family val="2"/>
      <scheme val="minor"/>
    </font>
    <font>
      <sz val="14"/>
      <color theme="1"/>
      <name val="Calibri"/>
      <family val="2"/>
      <scheme val="minor"/>
    </font>
    <font>
      <b/>
      <sz val="11"/>
      <name val="Calibri"/>
      <family val="2"/>
      <scheme val="minor"/>
    </font>
    <font>
      <sz val="11"/>
      <color theme="1"/>
      <name val="Calibri"/>
      <family val="2"/>
      <scheme val="minor"/>
    </font>
    <font>
      <sz val="11"/>
      <name val="Calibri"/>
      <family val="2"/>
      <scheme val="minor"/>
    </font>
    <font>
      <b/>
      <sz val="14"/>
      <color theme="1"/>
      <name val="Calibri"/>
      <family val="2"/>
      <scheme val="minor"/>
    </font>
    <font>
      <b/>
      <sz val="13"/>
      <name val="Calibri"/>
      <family val="2"/>
      <scheme val="minor"/>
    </font>
    <font>
      <b/>
      <sz val="11"/>
      <name val="Calibri"/>
      <family val="2"/>
    </font>
    <font>
      <sz val="11"/>
      <name val="Calibri"/>
      <family val="2"/>
    </font>
    <font>
      <b/>
      <sz val="20"/>
      <color theme="0"/>
      <name val="Calibri"/>
      <family val="2"/>
      <scheme val="minor"/>
    </font>
    <font>
      <b/>
      <sz val="16"/>
      <color theme="1"/>
      <name val="Calibri"/>
      <family val="2"/>
      <scheme val="minor"/>
    </font>
    <font>
      <b/>
      <sz val="12"/>
      <name val="Calibri"/>
      <family val="2"/>
    </font>
    <font>
      <b/>
      <sz val="10"/>
      <color theme="0"/>
      <name val="Calibri"/>
      <family val="2"/>
      <scheme val="minor"/>
    </font>
    <font>
      <b/>
      <u/>
      <sz val="11"/>
      <color theme="1"/>
      <name val="Calibri"/>
      <family val="2"/>
      <scheme val="minor"/>
    </font>
    <font>
      <sz val="8"/>
      <name val="Calibri"/>
      <family val="2"/>
      <scheme val="minor"/>
    </font>
    <font>
      <sz val="11"/>
      <color rgb="FFFF0000"/>
      <name val="Calibri"/>
      <family val="2"/>
      <scheme val="minor"/>
    </font>
    <font>
      <b/>
      <sz val="12"/>
      <color rgb="FFFFFFFF"/>
      <name val="Arial"/>
      <family val="2"/>
    </font>
    <font>
      <b/>
      <sz val="9"/>
      <color rgb="FF000000"/>
      <name val="Arial"/>
      <family val="2"/>
    </font>
    <font>
      <i/>
      <sz val="11"/>
      <color rgb="FFFF0000"/>
      <name val="Calibri"/>
      <family val="2"/>
      <scheme val="minor"/>
    </font>
    <font>
      <i/>
      <sz val="10"/>
      <color rgb="FFFF0000"/>
      <name val="Calibri"/>
      <family val="2"/>
      <scheme val="minor"/>
    </font>
    <font>
      <i/>
      <sz val="9"/>
      <color rgb="FFFF0000"/>
      <name val="Calibri"/>
      <family val="2"/>
      <scheme val="minor"/>
    </font>
    <font>
      <i/>
      <sz val="11"/>
      <color theme="1"/>
      <name val="Calibri"/>
      <family val="2"/>
    </font>
    <font>
      <b/>
      <sz val="14"/>
      <color rgb="FF002060"/>
      <name val="Calibri"/>
      <family val="2"/>
      <scheme val="minor"/>
    </font>
    <font>
      <sz val="11"/>
      <color rgb="FF000000"/>
      <name val="Calibri"/>
      <family val="2"/>
      <scheme val="minor"/>
    </font>
    <font>
      <b/>
      <sz val="11"/>
      <color rgb="FFFFFFFF"/>
      <name val="Calibri"/>
      <family val="2"/>
      <scheme val="minor"/>
    </font>
    <font>
      <i/>
      <sz val="11"/>
      <color rgb="FFFF0000"/>
      <name val="Calibri"/>
    </font>
    <font>
      <sz val="11"/>
      <color rgb="FFFF0000"/>
      <name val="Calibri"/>
      <scheme val="minor"/>
    </font>
    <font>
      <b/>
      <sz val="11"/>
      <color rgb="FFFFFFFF"/>
      <name val="Calibri"/>
      <scheme val="minor"/>
    </font>
    <font>
      <sz val="11"/>
      <color rgb="FFFFFFFF"/>
      <name val="Calibri"/>
      <scheme val="minor"/>
    </font>
    <font>
      <i/>
      <sz val="11"/>
      <color theme="4"/>
      <name val="Calibri"/>
      <family val="2"/>
      <scheme val="minor"/>
    </font>
    <font>
      <i/>
      <sz val="11"/>
      <color rgb="FF000000"/>
      <name val="Calibri"/>
    </font>
    <font>
      <i/>
      <sz val="11"/>
      <color theme="1"/>
      <name val="Calibri"/>
    </font>
  </fonts>
  <fills count="20">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499984740745262"/>
        <bgColor indexed="64"/>
      </patternFill>
    </fill>
    <fill>
      <patternFill patternType="solid">
        <fgColor rgb="FF282F54"/>
        <bgColor indexed="64"/>
      </patternFill>
    </fill>
    <fill>
      <patternFill patternType="solid">
        <fgColor rgb="FF002060"/>
        <bgColor rgb="FF000000"/>
      </patternFill>
    </fill>
    <fill>
      <patternFill patternType="solid">
        <fgColor theme="6" tint="0.79998168889431442"/>
        <bgColor indexed="64"/>
      </patternFill>
    </fill>
    <fill>
      <patternFill patternType="solid">
        <fgColor rgb="FFFFFFFF"/>
        <bgColor rgb="FF000000"/>
      </patternFill>
    </fill>
    <fill>
      <patternFill patternType="solid">
        <fgColor rgb="FFFFF2CC"/>
        <bgColor rgb="FF000000"/>
      </patternFill>
    </fill>
    <fill>
      <patternFill patternType="solid">
        <fgColor rgb="FFE7E6E6"/>
        <bgColor rgb="FF000000"/>
      </patternFill>
    </fill>
    <fill>
      <patternFill patternType="solid">
        <fgColor rgb="FF161616"/>
        <bgColor rgb="FF000000"/>
      </patternFill>
    </fill>
    <fill>
      <patternFill patternType="solid">
        <fgColor rgb="FF0A4BB7"/>
        <bgColor indexed="64"/>
      </patternFill>
    </fill>
    <fill>
      <patternFill patternType="solid">
        <fgColor rgb="FF0A4BB7"/>
        <bgColor theme="4"/>
      </patternFill>
    </fill>
    <fill>
      <patternFill patternType="solid">
        <fgColor rgb="FF0A4BB7"/>
        <bgColor rgb="FF4472C4"/>
      </patternFill>
    </fill>
    <fill>
      <patternFill patternType="solid">
        <fgColor theme="8" tint="0.79998168889431442"/>
        <bgColor indexed="64"/>
      </patternFill>
    </fill>
    <fill>
      <patternFill patternType="solid">
        <fgColor theme="0" tint="-0.34998626667073579"/>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right/>
      <top/>
      <bottom style="thick">
        <color auto="1"/>
      </bottom>
      <diagonal/>
    </border>
    <border>
      <left/>
      <right/>
      <top/>
      <bottom style="thick">
        <color theme="4"/>
      </bottom>
      <diagonal/>
    </border>
    <border>
      <left style="thin">
        <color indexed="64"/>
      </left>
      <right style="thin">
        <color indexed="64"/>
      </right>
      <top style="thin">
        <color indexed="64"/>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right style="thin">
        <color indexed="64"/>
      </right>
      <top style="thin">
        <color indexed="64"/>
      </top>
      <bottom style="thin">
        <color indexed="64"/>
      </bottom>
      <diagonal/>
    </border>
    <border>
      <left style="thin">
        <color theme="0" tint="-0.24994659260841701"/>
      </left>
      <right/>
      <top/>
      <bottom/>
      <diagonal/>
    </border>
    <border>
      <left/>
      <right style="thin">
        <color theme="0" tint="-0.24994659260841701"/>
      </right>
      <top/>
      <bottom/>
      <diagonal/>
    </border>
    <border>
      <left style="thin">
        <color indexed="64"/>
      </left>
      <right style="thin">
        <color indexed="64"/>
      </right>
      <top style="thin">
        <color indexed="64"/>
      </top>
      <bottom style="thin">
        <color rgb="FF000000"/>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style="thin">
        <color theme="2" tint="-9.9978637043366805E-2"/>
      </left>
      <right/>
      <top/>
      <bottom style="thin">
        <color theme="2" tint="-9.9978637043366805E-2"/>
      </bottom>
      <diagonal/>
    </border>
    <border>
      <left/>
      <right/>
      <top/>
      <bottom style="thin">
        <color theme="2" tint="-9.9978637043366805E-2"/>
      </bottom>
      <diagonal/>
    </border>
    <border>
      <left/>
      <right style="thin">
        <color theme="2" tint="-9.9978637043366805E-2"/>
      </right>
      <top/>
      <bottom style="thin">
        <color theme="2" tint="-9.9978637043366805E-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medium">
        <color theme="0" tint="-0.34998626667073579"/>
      </left>
      <right style="thin">
        <color theme="0" tint="-0.34998626667073579"/>
      </right>
      <top style="thick">
        <color theme="1"/>
      </top>
      <bottom style="medium">
        <color theme="0" tint="-0.34998626667073579"/>
      </bottom>
      <diagonal/>
    </border>
    <border>
      <left style="thin">
        <color theme="0" tint="-0.34998626667073579"/>
      </left>
      <right style="thin">
        <color theme="0" tint="-0.34998626667073579"/>
      </right>
      <top style="thick">
        <color theme="1"/>
      </top>
      <bottom style="medium">
        <color theme="0" tint="-0.34998626667073579"/>
      </bottom>
      <diagonal/>
    </border>
    <border>
      <left style="thin">
        <color theme="0" tint="-0.34998626667073579"/>
      </left>
      <right style="medium">
        <color theme="0" tint="-0.34998626667073579"/>
      </right>
      <top style="thick">
        <color theme="1"/>
      </top>
      <bottom style="medium">
        <color theme="0" tint="-0.34998626667073579"/>
      </bottom>
      <diagonal/>
    </border>
  </borders>
  <cellStyleXfs count="5">
    <xf numFmtId="0" fontId="0" fillId="0" borderId="0"/>
    <xf numFmtId="0" fontId="2" fillId="0" borderId="0"/>
    <xf numFmtId="0" fontId="4" fillId="0" borderId="6" applyNumberFormat="0" applyFill="0" applyAlignment="0" applyProtection="0"/>
    <xf numFmtId="43" fontId="10" fillId="0" borderId="0" applyFont="0" applyFill="0" applyBorder="0" applyAlignment="0" applyProtection="0"/>
    <xf numFmtId="43" fontId="10" fillId="0" borderId="0" applyFont="0" applyFill="0" applyBorder="0" applyAlignment="0" applyProtection="0"/>
  </cellStyleXfs>
  <cellXfs count="211">
    <xf numFmtId="0" fontId="0" fillId="0" borderId="0" xfId="0"/>
    <xf numFmtId="0" fontId="0" fillId="3" borderId="2" xfId="0" applyFill="1" applyBorder="1"/>
    <xf numFmtId="0" fontId="0" fillId="3" borderId="3" xfId="0" applyFill="1" applyBorder="1"/>
    <xf numFmtId="0" fontId="0" fillId="2" borderId="0" xfId="0" applyFill="1"/>
    <xf numFmtId="0" fontId="0" fillId="2" borderId="0" xfId="0" applyFill="1" applyAlignment="1" applyProtection="1">
      <alignment horizontal="center"/>
      <protection locked="0"/>
    </xf>
    <xf numFmtId="0" fontId="0" fillId="2" borderId="0" xfId="0" applyFill="1" applyAlignment="1">
      <alignment vertical="center"/>
    </xf>
    <xf numFmtId="0" fontId="9" fillId="2" borderId="0" xfId="2" applyFont="1" applyFill="1" applyBorder="1"/>
    <xf numFmtId="0" fontId="11" fillId="2" borderId="0" xfId="2" applyFont="1" applyFill="1" applyBorder="1"/>
    <xf numFmtId="0" fontId="13" fillId="2" borderId="0" xfId="2" applyFont="1" applyFill="1" applyBorder="1"/>
    <xf numFmtId="0" fontId="13" fillId="0" borderId="0" xfId="2" applyFont="1" applyBorder="1"/>
    <xf numFmtId="0" fontId="3" fillId="2" borderId="0" xfId="0" applyFont="1" applyFill="1"/>
    <xf numFmtId="0" fontId="1" fillId="2" borderId="1" xfId="1" applyFont="1" applyFill="1" applyBorder="1" applyAlignment="1">
      <alignment horizontal="center" vertical="center" wrapText="1"/>
    </xf>
    <xf numFmtId="0" fontId="0" fillId="2" borderId="1" xfId="1" applyFont="1" applyFill="1" applyBorder="1" applyAlignment="1">
      <alignment horizontal="left" vertical="center" wrapText="1"/>
    </xf>
    <xf numFmtId="0" fontId="5" fillId="2" borderId="5" xfId="2" applyFont="1" applyFill="1" applyBorder="1"/>
    <xf numFmtId="0" fontId="15" fillId="2" borderId="0" xfId="0" applyFont="1" applyFill="1"/>
    <xf numFmtId="0" fontId="14" fillId="2" borderId="0" xfId="0" applyFont="1" applyFill="1"/>
    <xf numFmtId="0" fontId="1" fillId="2" borderId="0" xfId="0" applyFont="1" applyFill="1"/>
    <xf numFmtId="0" fontId="0" fillId="0" borderId="0" xfId="0" applyAlignment="1" applyProtection="1">
      <alignment horizontal="center"/>
      <protection locked="0"/>
    </xf>
    <xf numFmtId="0" fontId="11" fillId="2" borderId="0" xfId="0" applyFont="1" applyFill="1" applyAlignment="1" applyProtection="1">
      <alignment horizontal="left"/>
      <protection locked="0"/>
    </xf>
    <xf numFmtId="0" fontId="3" fillId="2" borderId="0" xfId="0" applyFont="1" applyFill="1" applyAlignment="1" applyProtection="1">
      <alignment horizontal="left"/>
      <protection locked="0"/>
    </xf>
    <xf numFmtId="43" fontId="0" fillId="2" borderId="0" xfId="3" applyFont="1" applyFill="1"/>
    <xf numFmtId="43" fontId="0" fillId="5" borderId="8" xfId="3" applyFont="1" applyFill="1" applyBorder="1"/>
    <xf numFmtId="0" fontId="0" fillId="2" borderId="0" xfId="0" applyFill="1" applyProtection="1">
      <protection locked="0"/>
    </xf>
    <xf numFmtId="0" fontId="6" fillId="7" borderId="8" xfId="0" applyFont="1" applyFill="1" applyBorder="1" applyAlignment="1">
      <alignment horizontal="center" vertical="center" wrapText="1"/>
    </xf>
    <xf numFmtId="43" fontId="6" fillId="7" borderId="8" xfId="3" applyFont="1" applyFill="1" applyBorder="1" applyAlignment="1">
      <alignment horizontal="center" vertical="center" wrapText="1"/>
    </xf>
    <xf numFmtId="0" fontId="11" fillId="2" borderId="0" xfId="2" applyFont="1" applyFill="1" applyBorder="1" applyAlignment="1">
      <alignment horizontal="left"/>
    </xf>
    <xf numFmtId="0" fontId="10" fillId="0" borderId="0" xfId="0" applyFont="1"/>
    <xf numFmtId="0" fontId="13" fillId="0" borderId="5" xfId="2" applyFont="1" applyBorder="1"/>
    <xf numFmtId="0" fontId="11" fillId="0" borderId="0" xfId="2" applyFont="1" applyBorder="1"/>
    <xf numFmtId="0" fontId="10" fillId="2" borderId="0" xfId="0" applyFont="1" applyFill="1"/>
    <xf numFmtId="0" fontId="13" fillId="2" borderId="5" xfId="2" applyFont="1" applyFill="1" applyBorder="1"/>
    <xf numFmtId="0" fontId="10" fillId="2" borderId="0" xfId="1" quotePrefix="1" applyFont="1" applyFill="1" applyAlignment="1">
      <alignment horizontal="left" vertical="center" wrapText="1"/>
    </xf>
    <xf numFmtId="0" fontId="10" fillId="2" borderId="0" xfId="1" quotePrefix="1" applyFont="1" applyFill="1" applyAlignment="1">
      <alignment horizontal="left" vertical="center"/>
    </xf>
    <xf numFmtId="0" fontId="19" fillId="3" borderId="1" xfId="1" applyFont="1" applyFill="1" applyBorder="1" applyAlignment="1">
      <alignment horizontal="center" vertical="center" wrapText="1"/>
    </xf>
    <xf numFmtId="0" fontId="10" fillId="2" borderId="1" xfId="1" applyFont="1" applyFill="1" applyBorder="1" applyAlignment="1">
      <alignment horizontal="left" vertical="center" wrapText="1"/>
    </xf>
    <xf numFmtId="0" fontId="1" fillId="4" borderId="1" xfId="1" applyFont="1" applyFill="1" applyBorder="1" applyAlignment="1">
      <alignment horizontal="center" vertical="center" wrapText="1"/>
    </xf>
    <xf numFmtId="0" fontId="10" fillId="4" borderId="1" xfId="1" applyFont="1" applyFill="1" applyBorder="1" applyAlignment="1">
      <alignment horizontal="left" vertical="center" wrapText="1"/>
    </xf>
    <xf numFmtId="0" fontId="10" fillId="2" borderId="7" xfId="1" applyFont="1" applyFill="1" applyBorder="1" applyAlignment="1">
      <alignment horizontal="left" vertical="center" wrapText="1"/>
    </xf>
    <xf numFmtId="0" fontId="10" fillId="4" borderId="7" xfId="1" applyFont="1" applyFill="1" applyBorder="1" applyAlignment="1">
      <alignment horizontal="left" vertical="center" wrapText="1"/>
    </xf>
    <xf numFmtId="0" fontId="10" fillId="0" borderId="0" xfId="0" applyFont="1" applyAlignment="1">
      <alignment wrapText="1"/>
    </xf>
    <xf numFmtId="0" fontId="0" fillId="4" borderId="1" xfId="1" applyFont="1" applyFill="1" applyBorder="1" applyAlignment="1">
      <alignment horizontal="left" vertical="center" wrapText="1"/>
    </xf>
    <xf numFmtId="0" fontId="0" fillId="4" borderId="7" xfId="1" applyFont="1" applyFill="1" applyBorder="1" applyAlignment="1">
      <alignment horizontal="left" vertical="center" wrapText="1"/>
    </xf>
    <xf numFmtId="0" fontId="0" fillId="2" borderId="7" xfId="1" applyFont="1" applyFill="1" applyBorder="1" applyAlignment="1">
      <alignment horizontal="left" vertical="center" wrapText="1"/>
    </xf>
    <xf numFmtId="0" fontId="5" fillId="0" borderId="0" xfId="2" applyFont="1" applyBorder="1"/>
    <xf numFmtId="0" fontId="10" fillId="2" borderId="0" xfId="0" applyFont="1" applyFill="1" applyAlignment="1">
      <alignment horizontal="left" wrapText="1"/>
    </xf>
    <xf numFmtId="0" fontId="5" fillId="2" borderId="0" xfId="2" applyFont="1" applyFill="1" applyBorder="1"/>
    <xf numFmtId="0" fontId="20" fillId="2" borderId="0" xfId="0" applyFont="1" applyFill="1"/>
    <xf numFmtId="1" fontId="18" fillId="4" borderId="8" xfId="0" applyNumberFormat="1" applyFont="1" applyFill="1" applyBorder="1" applyAlignment="1">
      <alignment horizontal="center" vertical="center"/>
    </xf>
    <xf numFmtId="0" fontId="6" fillId="7" borderId="16" xfId="0" applyFont="1" applyFill="1" applyBorder="1" applyAlignment="1">
      <alignment horizontal="center" vertical="center" wrapText="1"/>
    </xf>
    <xf numFmtId="43" fontId="15" fillId="2" borderId="0" xfId="3" applyFont="1" applyFill="1"/>
    <xf numFmtId="0" fontId="9" fillId="2" borderId="0" xfId="2" applyFont="1" applyFill="1" applyBorder="1" applyAlignment="1"/>
    <xf numFmtId="0" fontId="10" fillId="2" borderId="0" xfId="0" applyFont="1" applyFill="1" applyAlignment="1">
      <alignment wrapText="1"/>
    </xf>
    <xf numFmtId="43" fontId="0" fillId="5" borderId="12" xfId="0" applyNumberFormat="1" applyFill="1" applyBorder="1" applyAlignment="1">
      <alignment vertical="center"/>
    </xf>
    <xf numFmtId="43" fontId="0" fillId="5" borderId="19" xfId="0" applyNumberFormat="1" applyFill="1" applyBorder="1" applyAlignment="1">
      <alignment vertical="center"/>
    </xf>
    <xf numFmtId="0" fontId="0" fillId="2" borderId="0" xfId="0" applyFill="1" applyAlignment="1">
      <alignment wrapText="1"/>
    </xf>
    <xf numFmtId="0" fontId="14" fillId="2" borderId="0" xfId="0" applyFont="1" applyFill="1" applyAlignment="1">
      <alignment wrapText="1"/>
    </xf>
    <xf numFmtId="0" fontId="17" fillId="2" borderId="0" xfId="0" applyFont="1" applyFill="1" applyAlignment="1">
      <alignment wrapText="1"/>
    </xf>
    <xf numFmtId="0" fontId="0" fillId="5" borderId="14" xfId="0" applyFill="1" applyBorder="1" applyAlignment="1" applyProtection="1">
      <alignment horizontal="left" wrapText="1"/>
      <protection locked="0"/>
    </xf>
    <xf numFmtId="0" fontId="11" fillId="5" borderId="14" xfId="0" applyFont="1" applyFill="1" applyBorder="1" applyAlignment="1" applyProtection="1">
      <alignment horizontal="left" wrapText="1"/>
      <protection locked="0"/>
    </xf>
    <xf numFmtId="0" fontId="11" fillId="5" borderId="15" xfId="0" applyFont="1" applyFill="1" applyBorder="1" applyAlignment="1" applyProtection="1">
      <alignment horizontal="left" wrapText="1"/>
      <protection locked="0"/>
    </xf>
    <xf numFmtId="0" fontId="11" fillId="2" borderId="0" xfId="0" applyFont="1" applyFill="1" applyAlignment="1" applyProtection="1">
      <alignment horizontal="left" wrapText="1"/>
      <protection locked="0"/>
    </xf>
    <xf numFmtId="0" fontId="11" fillId="2" borderId="0" xfId="0" applyFont="1" applyFill="1" applyAlignment="1" applyProtection="1">
      <alignment horizontal="center" wrapText="1"/>
      <protection locked="0"/>
    </xf>
    <xf numFmtId="0" fontId="10" fillId="0" borderId="1" xfId="1" applyFont="1" applyBorder="1" applyAlignment="1">
      <alignment horizontal="left" vertical="center" wrapText="1"/>
    </xf>
    <xf numFmtId="43" fontId="0" fillId="4" borderId="8" xfId="3" applyFont="1" applyFill="1" applyBorder="1" applyAlignment="1">
      <alignment wrapText="1"/>
    </xf>
    <xf numFmtId="0" fontId="0" fillId="0" borderId="0" xfId="0" applyAlignment="1">
      <alignment wrapText="1"/>
    </xf>
    <xf numFmtId="0" fontId="16" fillId="8" borderId="3" xfId="0" applyFont="1" applyFill="1" applyBorder="1" applyAlignment="1">
      <alignment vertical="center"/>
    </xf>
    <xf numFmtId="0" fontId="16" fillId="8" borderId="2" xfId="0" applyFont="1" applyFill="1" applyBorder="1" applyAlignment="1">
      <alignment vertical="center"/>
    </xf>
    <xf numFmtId="0" fontId="7" fillId="8" borderId="3" xfId="0" applyFont="1" applyFill="1" applyBorder="1" applyAlignment="1">
      <alignment vertical="center" wrapText="1"/>
    </xf>
    <xf numFmtId="0" fontId="0" fillId="8" borderId="3" xfId="0" applyFill="1" applyBorder="1"/>
    <xf numFmtId="0" fontId="0" fillId="8" borderId="4" xfId="0" applyFill="1" applyBorder="1"/>
    <xf numFmtId="0" fontId="0" fillId="8" borderId="0" xfId="0" applyFill="1"/>
    <xf numFmtId="0" fontId="0" fillId="0" borderId="0" xfId="1" applyFont="1" applyAlignment="1">
      <alignment vertical="center"/>
    </xf>
    <xf numFmtId="0" fontId="10" fillId="0" borderId="0" xfId="1" applyFont="1" applyAlignment="1">
      <alignment vertical="center"/>
    </xf>
    <xf numFmtId="0" fontId="11" fillId="2" borderId="0" xfId="2" applyFont="1" applyFill="1" applyBorder="1" applyAlignment="1"/>
    <xf numFmtId="0" fontId="10" fillId="2" borderId="0" xfId="1" quotePrefix="1" applyFont="1" applyFill="1" applyAlignment="1">
      <alignment vertical="center"/>
    </xf>
    <xf numFmtId="0" fontId="10" fillId="2" borderId="0" xfId="1" quotePrefix="1" applyFont="1" applyFill="1" applyAlignment="1">
      <alignment vertical="top"/>
    </xf>
    <xf numFmtId="0" fontId="10" fillId="2" borderId="1" xfId="0"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0" fillId="2" borderId="1" xfId="0" applyFill="1" applyBorder="1" applyAlignment="1">
      <alignment horizontal="left" vertical="center" wrapText="1"/>
    </xf>
    <xf numFmtId="0" fontId="1" fillId="0" borderId="0" xfId="0" applyFont="1"/>
    <xf numFmtId="0" fontId="0" fillId="5" borderId="8" xfId="0" applyFill="1" applyBorder="1"/>
    <xf numFmtId="0" fontId="22" fillId="2" borderId="0" xfId="0" applyFont="1" applyFill="1"/>
    <xf numFmtId="0" fontId="0" fillId="2" borderId="0" xfId="0" applyFill="1" applyAlignment="1">
      <alignment horizontal="left"/>
    </xf>
    <xf numFmtId="0" fontId="0" fillId="5" borderId="8" xfId="0" applyFill="1" applyBorder="1" applyAlignment="1">
      <alignment horizontal="left" wrapText="1"/>
    </xf>
    <xf numFmtId="3" fontId="0" fillId="5" borderId="8" xfId="0" applyNumberFormat="1" applyFill="1" applyBorder="1" applyAlignment="1">
      <alignment horizontal="right" wrapText="1"/>
    </xf>
    <xf numFmtId="3" fontId="0" fillId="5" borderId="10" xfId="0" applyNumberFormat="1" applyFill="1" applyBorder="1" applyAlignment="1">
      <alignment horizontal="right" wrapText="1"/>
    </xf>
    <xf numFmtId="0" fontId="0" fillId="6" borderId="1" xfId="0" applyFill="1" applyBorder="1"/>
    <xf numFmtId="0" fontId="0" fillId="6" borderId="20" xfId="0" applyFill="1" applyBorder="1"/>
    <xf numFmtId="3" fontId="0" fillId="5" borderId="16" xfId="0" applyNumberFormat="1" applyFill="1" applyBorder="1" applyAlignment="1">
      <alignment horizontal="right" wrapText="1"/>
    </xf>
    <xf numFmtId="3" fontId="0" fillId="5" borderId="11" xfId="0" applyNumberFormat="1" applyFill="1" applyBorder="1" applyAlignment="1">
      <alignment horizontal="right" wrapText="1"/>
    </xf>
    <xf numFmtId="3" fontId="0" fillId="5" borderId="18" xfId="0" applyNumberFormat="1" applyFill="1" applyBorder="1" applyAlignment="1">
      <alignment horizontal="right" wrapText="1"/>
    </xf>
    <xf numFmtId="3" fontId="0" fillId="5" borderId="12" xfId="0" applyNumberFormat="1" applyFill="1" applyBorder="1" applyAlignment="1">
      <alignment horizontal="right" wrapText="1"/>
    </xf>
    <xf numFmtId="0" fontId="1" fillId="10" borderId="1" xfId="0" applyFont="1" applyFill="1" applyBorder="1"/>
    <xf numFmtId="3" fontId="1" fillId="10" borderId="1" xfId="0" applyNumberFormat="1" applyFont="1" applyFill="1" applyBorder="1"/>
    <xf numFmtId="3" fontId="1" fillId="10" borderId="1" xfId="0" applyNumberFormat="1" applyFont="1" applyFill="1" applyBorder="1" applyAlignment="1">
      <alignment horizontal="right"/>
    </xf>
    <xf numFmtId="0" fontId="20" fillId="0" borderId="0" xfId="0" applyFont="1"/>
    <xf numFmtId="0" fontId="10" fillId="2" borderId="0" xfId="1" applyFont="1" applyFill="1" applyAlignment="1">
      <alignment vertical="center"/>
    </xf>
    <xf numFmtId="0" fontId="1" fillId="4" borderId="23" xfId="1" applyFont="1" applyFill="1" applyBorder="1" applyAlignment="1">
      <alignment horizontal="center" vertical="center" wrapText="1"/>
    </xf>
    <xf numFmtId="0" fontId="0" fillId="4" borderId="23" xfId="0" applyFill="1" applyBorder="1" applyAlignment="1">
      <alignment horizontal="left" vertical="center" wrapText="1"/>
    </xf>
    <xf numFmtId="0" fontId="0" fillId="4" borderId="23" xfId="1" applyFont="1" applyFill="1" applyBorder="1" applyAlignment="1">
      <alignment horizontal="left" vertical="center" wrapText="1"/>
    </xf>
    <xf numFmtId="0" fontId="22" fillId="0" borderId="0" xfId="0" applyFont="1" applyAlignment="1">
      <alignment horizontal="left"/>
    </xf>
    <xf numFmtId="0" fontId="8" fillId="2" borderId="0" xfId="0" applyFont="1" applyFill="1" applyAlignment="1" applyProtection="1">
      <alignment vertical="center"/>
      <protection locked="0"/>
    </xf>
    <xf numFmtId="0" fontId="25" fillId="2" borderId="0" xfId="0" applyFont="1" applyFill="1"/>
    <xf numFmtId="0" fontId="26" fillId="2" borderId="0" xfId="0" applyFont="1" applyFill="1"/>
    <xf numFmtId="0" fontId="27" fillId="2" borderId="0" xfId="0" applyFont="1" applyFill="1"/>
    <xf numFmtId="0" fontId="25" fillId="0" borderId="0" xfId="0" applyFont="1"/>
    <xf numFmtId="0" fontId="25" fillId="2" borderId="0" xfId="0" applyFont="1" applyFill="1" applyAlignment="1" applyProtection="1">
      <alignment horizontal="left"/>
      <protection locked="0"/>
    </xf>
    <xf numFmtId="0" fontId="29" fillId="11" borderId="0" xfId="0" applyFont="1" applyFill="1"/>
    <xf numFmtId="0" fontId="30" fillId="0" borderId="0" xfId="0" applyFont="1"/>
    <xf numFmtId="0" fontId="30" fillId="12" borderId="1" xfId="0" applyFont="1" applyFill="1" applyBorder="1"/>
    <xf numFmtId="0" fontId="30" fillId="13" borderId="1" xfId="0" applyFont="1" applyFill="1" applyBorder="1"/>
    <xf numFmtId="0" fontId="30" fillId="14" borderId="0" xfId="0" applyFont="1" applyFill="1"/>
    <xf numFmtId="0" fontId="0" fillId="0" borderId="0" xfId="0" applyAlignment="1">
      <alignment horizontal="left"/>
    </xf>
    <xf numFmtId="0" fontId="1" fillId="0" borderId="0" xfId="0" applyFont="1" applyAlignment="1">
      <alignment horizontal="left"/>
    </xf>
    <xf numFmtId="0" fontId="12" fillId="2" borderId="0" xfId="0" applyFont="1" applyFill="1" applyAlignment="1">
      <alignment horizontal="left"/>
    </xf>
    <xf numFmtId="0" fontId="6" fillId="16" borderId="8" xfId="0" applyFont="1" applyFill="1" applyBorder="1" applyAlignment="1">
      <alignment horizontal="left" vertical="center" wrapText="1"/>
    </xf>
    <xf numFmtId="0" fontId="6" fillId="16" borderId="9" xfId="0" applyFont="1" applyFill="1" applyBorder="1" applyAlignment="1">
      <alignment horizontal="left" vertical="center" wrapText="1"/>
    </xf>
    <xf numFmtId="0" fontId="31" fillId="17" borderId="1" xfId="0" applyFont="1" applyFill="1" applyBorder="1" applyAlignment="1">
      <alignment horizontal="center" vertical="center" wrapText="1"/>
    </xf>
    <xf numFmtId="0" fontId="0" fillId="15" borderId="13" xfId="0" applyFill="1" applyBorder="1" applyAlignment="1" applyProtection="1">
      <alignment horizontal="center" vertical="center" wrapText="1"/>
      <protection locked="0"/>
    </xf>
    <xf numFmtId="0" fontId="6" fillId="16" borderId="8" xfId="0" applyFont="1" applyFill="1" applyBorder="1" applyAlignment="1">
      <alignment horizontal="center" vertical="center" wrapText="1"/>
    </xf>
    <xf numFmtId="0" fontId="16" fillId="8" borderId="3" xfId="0" applyFont="1" applyFill="1" applyBorder="1" applyAlignment="1">
      <alignment horizontal="left" vertical="center"/>
    </xf>
    <xf numFmtId="0" fontId="6" fillId="16" borderId="10" xfId="0" applyFont="1" applyFill="1" applyBorder="1" applyAlignment="1">
      <alignment horizontal="center" vertical="center"/>
    </xf>
    <xf numFmtId="0" fontId="6" fillId="16" borderId="17" xfId="0" applyFont="1" applyFill="1" applyBorder="1" applyAlignment="1">
      <alignment horizontal="center" vertical="center"/>
    </xf>
    <xf numFmtId="0" fontId="6" fillId="16" borderId="11" xfId="0" applyFont="1" applyFill="1" applyBorder="1" applyAlignment="1">
      <alignment horizontal="left" vertical="center"/>
    </xf>
    <xf numFmtId="43" fontId="6" fillId="15" borderId="8" xfId="3" applyFont="1" applyFill="1" applyBorder="1" applyAlignment="1">
      <alignment horizontal="center" vertical="center" wrapText="1"/>
    </xf>
    <xf numFmtId="0" fontId="6" fillId="15" borderId="13" xfId="0" applyFont="1" applyFill="1" applyBorder="1" applyAlignment="1" applyProtection="1">
      <alignment horizontal="center" vertical="center"/>
      <protection locked="0"/>
    </xf>
    <xf numFmtId="0" fontId="0" fillId="0" borderId="24" xfId="0" applyBorder="1"/>
    <xf numFmtId="0" fontId="3" fillId="0" borderId="0" xfId="0" applyFont="1" applyAlignment="1">
      <alignment vertical="top" wrapText="1"/>
    </xf>
    <xf numFmtId="43" fontId="1" fillId="4" borderId="8" xfId="3" applyFont="1" applyFill="1" applyBorder="1" applyAlignment="1">
      <alignment horizontal="right" wrapText="1"/>
    </xf>
    <xf numFmtId="43" fontId="22" fillId="4" borderId="8" xfId="3" applyFont="1" applyFill="1" applyBorder="1" applyAlignment="1">
      <alignment horizontal="right" wrapText="1"/>
    </xf>
    <xf numFmtId="0" fontId="6" fillId="16" borderId="10" xfId="0" applyFont="1" applyFill="1" applyBorder="1" applyAlignment="1">
      <alignment horizontal="left" vertical="center" wrapText="1"/>
    </xf>
    <xf numFmtId="0" fontId="24" fillId="0" borderId="10" xfId="0" applyFont="1" applyBorder="1" applyAlignment="1">
      <alignment horizontal="center" vertical="center" wrapText="1"/>
    </xf>
    <xf numFmtId="0" fontId="23" fillId="9" borderId="25" xfId="0" applyFont="1" applyFill="1" applyBorder="1" applyAlignment="1">
      <alignment vertical="center"/>
    </xf>
    <xf numFmtId="0" fontId="6" fillId="15" borderId="25" xfId="0" applyFont="1" applyFill="1" applyBorder="1" applyAlignment="1" applyProtection="1">
      <alignment horizontal="center" vertical="center"/>
      <protection locked="0"/>
    </xf>
    <xf numFmtId="0" fontId="20" fillId="0" borderId="0" xfId="0" applyFont="1" applyAlignment="1">
      <alignment horizontal="left"/>
    </xf>
    <xf numFmtId="0" fontId="23" fillId="9" borderId="25" xfId="0" applyFont="1" applyFill="1" applyBorder="1" applyAlignment="1">
      <alignment horizontal="center" vertical="center"/>
    </xf>
    <xf numFmtId="0" fontId="25" fillId="2" borderId="0" xfId="0" applyFont="1" applyFill="1" applyAlignment="1">
      <alignment vertical="center"/>
    </xf>
    <xf numFmtId="0" fontId="0" fillId="5" borderId="12" xfId="0" applyFill="1" applyBorder="1" applyAlignment="1">
      <alignment horizontal="left" wrapText="1"/>
    </xf>
    <xf numFmtId="0" fontId="0" fillId="5" borderId="10" xfId="0" applyFill="1" applyBorder="1" applyAlignment="1">
      <alignment horizontal="left" wrapText="1"/>
    </xf>
    <xf numFmtId="0" fontId="0" fillId="18" borderId="8" xfId="0" applyFill="1" applyBorder="1" applyAlignment="1">
      <alignment horizontal="left" wrapText="1"/>
    </xf>
    <xf numFmtId="0" fontId="16" fillId="7" borderId="3" xfId="0" applyFont="1" applyFill="1" applyBorder="1" applyAlignment="1">
      <alignment vertical="center"/>
    </xf>
    <xf numFmtId="0" fontId="0" fillId="7" borderId="4" xfId="0" applyFill="1" applyBorder="1"/>
    <xf numFmtId="0" fontId="16" fillId="0" borderId="0" xfId="0" applyFont="1" applyAlignment="1">
      <alignment vertical="center"/>
    </xf>
    <xf numFmtId="0" fontId="6" fillId="7" borderId="8" xfId="0" applyFont="1" applyFill="1" applyBorder="1" applyAlignment="1">
      <alignment horizontal="left" vertical="center" wrapText="1"/>
    </xf>
    <xf numFmtId="0" fontId="0" fillId="5" borderId="26" xfId="0" applyFill="1" applyBorder="1" applyAlignment="1">
      <alignment horizontal="left" wrapText="1"/>
    </xf>
    <xf numFmtId="0" fontId="0" fillId="5" borderId="27" xfId="0" applyFill="1" applyBorder="1" applyAlignment="1">
      <alignment horizontal="left" wrapText="1"/>
    </xf>
    <xf numFmtId="9" fontId="6" fillId="7" borderId="8" xfId="0" applyNumberFormat="1" applyFont="1" applyFill="1" applyBorder="1" applyAlignment="1">
      <alignment horizontal="center" vertical="center" wrapText="1"/>
    </xf>
    <xf numFmtId="0" fontId="6" fillId="7" borderId="8" xfId="0" applyFont="1" applyFill="1" applyBorder="1" applyAlignment="1">
      <alignment horizontal="right" vertical="center" wrapText="1"/>
    </xf>
    <xf numFmtId="0" fontId="6" fillId="16" borderId="21" xfId="0" applyFont="1" applyFill="1" applyBorder="1" applyAlignment="1">
      <alignment horizontal="left" vertical="center" wrapText="1"/>
    </xf>
    <xf numFmtId="0" fontId="6" fillId="16" borderId="0" xfId="0" applyFont="1" applyFill="1" applyAlignment="1">
      <alignment horizontal="left" vertical="center" wrapText="1"/>
    </xf>
    <xf numFmtId="0" fontId="0" fillId="0" borderId="0" xfId="0" applyAlignment="1">
      <alignment vertical="top" wrapText="1"/>
    </xf>
    <xf numFmtId="0" fontId="6" fillId="7" borderId="8" xfId="0" applyFont="1" applyFill="1" applyBorder="1" applyAlignment="1">
      <alignment horizontal="center" vertical="center"/>
    </xf>
    <xf numFmtId="43" fontId="0" fillId="5" borderId="12" xfId="3" applyFont="1" applyFill="1" applyBorder="1"/>
    <xf numFmtId="43" fontId="0" fillId="19" borderId="8" xfId="3" applyFont="1" applyFill="1" applyBorder="1"/>
    <xf numFmtId="43" fontId="0" fillId="5" borderId="37" xfId="3" applyFont="1" applyFill="1" applyBorder="1"/>
    <xf numFmtId="43" fontId="0" fillId="5" borderId="38" xfId="3" applyFont="1" applyFill="1" applyBorder="1"/>
    <xf numFmtId="3" fontId="36" fillId="5" borderId="16" xfId="0" applyNumberFormat="1" applyFont="1" applyFill="1" applyBorder="1" applyAlignment="1">
      <alignment horizontal="right"/>
    </xf>
    <xf numFmtId="3" fontId="36" fillId="5" borderId="16" xfId="0" applyNumberFormat="1" applyFont="1" applyFill="1" applyBorder="1" applyAlignment="1">
      <alignment horizontal="right" wrapText="1"/>
    </xf>
    <xf numFmtId="0" fontId="10" fillId="2" borderId="0" xfId="1" quotePrefix="1" applyFont="1" applyFill="1" applyAlignment="1">
      <alignment horizontal="left" vertical="center" wrapText="1"/>
    </xf>
    <xf numFmtId="0" fontId="0" fillId="2" borderId="0" xfId="1" quotePrefix="1" applyFont="1" applyFill="1" applyAlignment="1">
      <alignment horizontal="left" vertical="center" wrapText="1"/>
    </xf>
    <xf numFmtId="164" fontId="8" fillId="5" borderId="8" xfId="0" applyNumberFormat="1" applyFont="1" applyFill="1" applyBorder="1" applyAlignment="1" applyProtection="1">
      <alignment vertical="center"/>
      <protection locked="0"/>
    </xf>
    <xf numFmtId="0" fontId="8" fillId="5" borderId="8" xfId="0" applyFont="1" applyFill="1" applyBorder="1" applyAlignment="1" applyProtection="1">
      <alignment vertical="center"/>
      <protection locked="0"/>
    </xf>
    <xf numFmtId="0" fontId="8" fillId="5" borderId="14" xfId="0" applyFont="1" applyFill="1" applyBorder="1" applyAlignment="1" applyProtection="1">
      <alignment vertical="center"/>
      <protection locked="0"/>
    </xf>
    <xf numFmtId="0" fontId="8" fillId="5" borderId="11" xfId="0" applyFont="1" applyFill="1" applyBorder="1" applyAlignment="1" applyProtection="1">
      <alignment vertical="center"/>
      <protection locked="0"/>
    </xf>
    <xf numFmtId="0" fontId="25" fillId="2" borderId="0" xfId="0" applyFont="1" applyFill="1" applyAlignment="1">
      <alignment horizontal="left" vertical="top" wrapText="1"/>
    </xf>
    <xf numFmtId="0" fontId="38" fillId="0" borderId="24" xfId="0" applyFont="1" applyBorder="1" applyAlignment="1">
      <alignment horizontal="left" vertical="top" wrapText="1"/>
    </xf>
    <xf numFmtId="0" fontId="3" fillId="0" borderId="24" xfId="0" applyFont="1" applyBorder="1" applyAlignment="1">
      <alignment horizontal="left" vertical="top" wrapText="1"/>
    </xf>
    <xf numFmtId="0" fontId="28" fillId="0" borderId="0" xfId="0" applyFont="1" applyAlignment="1">
      <alignment horizontal="left" vertical="top" wrapText="1"/>
    </xf>
    <xf numFmtId="0" fontId="25" fillId="0" borderId="0" xfId="0" applyFont="1" applyAlignment="1">
      <alignment horizontal="left" vertical="top" wrapText="1"/>
    </xf>
    <xf numFmtId="43" fontId="0" fillId="5" borderId="19" xfId="3" applyFont="1" applyFill="1" applyBorder="1" applyAlignment="1">
      <alignment horizontal="left" vertical="top" wrapText="1"/>
    </xf>
    <xf numFmtId="43" fontId="0" fillId="5" borderId="15" xfId="3" applyFont="1" applyFill="1" applyBorder="1" applyAlignment="1">
      <alignment horizontal="left" vertical="top" wrapText="1"/>
    </xf>
    <xf numFmtId="43" fontId="0" fillId="5" borderId="18" xfId="3" applyFont="1" applyFill="1" applyBorder="1" applyAlignment="1">
      <alignment horizontal="left" vertical="top" wrapText="1"/>
    </xf>
    <xf numFmtId="43" fontId="0" fillId="5" borderId="21" xfId="3" applyFont="1" applyFill="1" applyBorder="1" applyAlignment="1">
      <alignment horizontal="left" vertical="top" wrapText="1"/>
    </xf>
    <xf numFmtId="43" fontId="0" fillId="5" borderId="0" xfId="3" applyFont="1" applyFill="1" applyBorder="1" applyAlignment="1">
      <alignment horizontal="left" vertical="top" wrapText="1"/>
    </xf>
    <xf numFmtId="43" fontId="0" fillId="5" borderId="22" xfId="3" applyFont="1" applyFill="1" applyBorder="1" applyAlignment="1">
      <alignment horizontal="left" vertical="top" wrapText="1"/>
    </xf>
    <xf numFmtId="43" fontId="0" fillId="5" borderId="17" xfId="3" applyFont="1" applyFill="1" applyBorder="1" applyAlignment="1">
      <alignment horizontal="left" vertical="top" wrapText="1"/>
    </xf>
    <xf numFmtId="43" fontId="0" fillId="5" borderId="13" xfId="3" applyFont="1" applyFill="1" applyBorder="1" applyAlignment="1">
      <alignment horizontal="left" vertical="top" wrapText="1"/>
    </xf>
    <xf numFmtId="43" fontId="0" fillId="5" borderId="16" xfId="3" applyFont="1" applyFill="1" applyBorder="1" applyAlignment="1">
      <alignment horizontal="left" vertical="top" wrapText="1"/>
    </xf>
    <xf numFmtId="0" fontId="6" fillId="16" borderId="19" xfId="0" applyFont="1" applyFill="1" applyBorder="1" applyAlignment="1">
      <alignment horizontal="left" vertical="center" wrapText="1"/>
    </xf>
    <xf numFmtId="0" fontId="6" fillId="16" borderId="18" xfId="0" applyFont="1" applyFill="1" applyBorder="1" applyAlignment="1">
      <alignment horizontal="left" vertical="center" wrapText="1"/>
    </xf>
    <xf numFmtId="43" fontId="32" fillId="2" borderId="13" xfId="3" applyFont="1" applyFill="1" applyBorder="1" applyAlignment="1"/>
    <xf numFmtId="43" fontId="15" fillId="2" borderId="13" xfId="3" applyFont="1" applyFill="1" applyBorder="1" applyAlignment="1"/>
    <xf numFmtId="0" fontId="6" fillId="16" borderId="8" xfId="0" applyFont="1" applyFill="1" applyBorder="1" applyAlignment="1">
      <alignment horizontal="left" vertical="center" wrapText="1"/>
    </xf>
    <xf numFmtId="0" fontId="6" fillId="7" borderId="8" xfId="0" applyFont="1" applyFill="1" applyBorder="1" applyAlignment="1">
      <alignment horizontal="center" vertical="center" wrapText="1"/>
    </xf>
    <xf numFmtId="0" fontId="34" fillId="16" borderId="8" xfId="0" applyFont="1" applyFill="1" applyBorder="1" applyAlignment="1">
      <alignment horizontal="left" vertical="center" wrapText="1"/>
    </xf>
    <xf numFmtId="0" fontId="6" fillId="16" borderId="9" xfId="0" applyFont="1" applyFill="1" applyBorder="1" applyAlignment="1">
      <alignment horizontal="left" vertical="center" wrapText="1"/>
    </xf>
    <xf numFmtId="0" fontId="6" fillId="16" borderId="11" xfId="0" applyFont="1" applyFill="1" applyBorder="1" applyAlignment="1">
      <alignment horizontal="left" vertical="center" wrapText="1"/>
    </xf>
    <xf numFmtId="0" fontId="33" fillId="2" borderId="0" xfId="0" applyFont="1" applyFill="1" applyAlignment="1">
      <alignment horizontal="left"/>
    </xf>
    <xf numFmtId="0" fontId="0" fillId="2" borderId="0" xfId="0" applyFill="1" applyAlignment="1">
      <alignment horizontal="left"/>
    </xf>
    <xf numFmtId="0" fontId="6" fillId="7" borderId="34" xfId="0" applyFont="1" applyFill="1" applyBorder="1" applyAlignment="1">
      <alignment horizontal="center" vertical="center" wrapText="1"/>
    </xf>
    <xf numFmtId="0" fontId="6" fillId="16" borderId="10" xfId="0" applyFont="1" applyFill="1" applyBorder="1" applyAlignment="1">
      <alignment horizontal="left" vertical="center" wrapText="1"/>
    </xf>
    <xf numFmtId="0" fontId="6" fillId="16" borderId="17" xfId="0" applyFont="1" applyFill="1" applyBorder="1" applyAlignment="1">
      <alignment horizontal="left" vertical="center" wrapText="1"/>
    </xf>
    <xf numFmtId="0" fontId="6" fillId="16" borderId="36" xfId="0" applyFont="1" applyFill="1" applyBorder="1" applyAlignment="1">
      <alignment vertical="center" wrapText="1"/>
    </xf>
    <xf numFmtId="0" fontId="6" fillId="16" borderId="37" xfId="0" applyFont="1" applyFill="1" applyBorder="1" applyAlignment="1">
      <alignment vertical="center" wrapText="1"/>
    </xf>
    <xf numFmtId="43" fontId="6" fillId="15" borderId="34" xfId="3" applyFont="1" applyFill="1" applyBorder="1" applyAlignment="1">
      <alignment horizontal="center" vertical="center" wrapText="1"/>
    </xf>
    <xf numFmtId="43" fontId="0" fillId="5" borderId="35" xfId="3" applyFont="1" applyFill="1" applyBorder="1" applyAlignment="1">
      <alignment horizontal="center" wrapText="1"/>
    </xf>
    <xf numFmtId="43" fontId="0" fillId="5" borderId="34" xfId="3" applyFont="1" applyFill="1" applyBorder="1" applyAlignment="1">
      <alignment horizontal="center" wrapText="1"/>
    </xf>
    <xf numFmtId="0" fontId="6" fillId="16" borderId="21" xfId="0" applyFont="1" applyFill="1" applyBorder="1" applyAlignment="1">
      <alignment horizontal="left" vertical="center" wrapText="1"/>
    </xf>
    <xf numFmtId="0" fontId="6" fillId="16" borderId="0" xfId="0" applyFont="1" applyFill="1" applyAlignment="1">
      <alignment horizontal="left" vertical="center" wrapText="1"/>
    </xf>
    <xf numFmtId="0" fontId="0" fillId="5" borderId="28" xfId="0" applyFill="1" applyBorder="1" applyAlignment="1">
      <alignment horizontal="left" vertical="top" wrapText="1"/>
    </xf>
    <xf numFmtId="0" fontId="0" fillId="5" borderId="29" xfId="0" applyFill="1" applyBorder="1" applyAlignment="1">
      <alignment horizontal="left" vertical="top" wrapText="1"/>
    </xf>
    <xf numFmtId="0" fontId="0" fillId="5" borderId="30" xfId="0" applyFill="1" applyBorder="1" applyAlignment="1">
      <alignment horizontal="left" vertical="top" wrapText="1"/>
    </xf>
    <xf numFmtId="0" fontId="0" fillId="5" borderId="31" xfId="0" applyFill="1" applyBorder="1" applyAlignment="1">
      <alignment horizontal="left" vertical="top" wrapText="1"/>
    </xf>
    <xf numFmtId="0" fontId="0" fillId="5" borderId="32" xfId="0" applyFill="1" applyBorder="1" applyAlignment="1">
      <alignment horizontal="left" vertical="top" wrapText="1"/>
    </xf>
    <xf numFmtId="0" fontId="0" fillId="5" borderId="33" xfId="0" applyFill="1" applyBorder="1" applyAlignment="1">
      <alignment horizontal="left" vertical="top" wrapText="1"/>
    </xf>
    <xf numFmtId="0" fontId="0" fillId="5" borderId="21" xfId="0" applyFill="1" applyBorder="1" applyAlignment="1">
      <alignment horizontal="left" vertical="top" wrapText="1"/>
    </xf>
    <xf numFmtId="0" fontId="0" fillId="5" borderId="0" xfId="0" applyFill="1" applyAlignment="1">
      <alignment horizontal="left" vertical="top" wrapText="1"/>
    </xf>
    <xf numFmtId="0" fontId="0" fillId="5" borderId="21" xfId="0" applyFill="1" applyBorder="1" applyAlignment="1">
      <alignment horizontal="center" vertical="top" wrapText="1"/>
    </xf>
    <xf numFmtId="0" fontId="0" fillId="5" borderId="0" xfId="0" applyFill="1" applyAlignment="1">
      <alignment horizontal="center" vertical="top" wrapText="1"/>
    </xf>
  </cellXfs>
  <cellStyles count="5">
    <cellStyle name="Comma" xfId="3" builtinId="3"/>
    <cellStyle name="Comma 2" xfId="4" xr:uid="{6266A0F5-5C25-46A5-AA13-47F1EA1967DB}"/>
    <cellStyle name="Heading 1" xfId="2" builtinId="16"/>
    <cellStyle name="Normal" xfId="0" builtinId="0"/>
    <cellStyle name="Normal 4 2" xfId="1" xr:uid="{A48C353A-CE15-4BB4-AB44-E3C1276339D0}"/>
  </cellStyles>
  <dxfs count="23">
    <dxf>
      <font>
        <color rgb="FF9C0006"/>
      </font>
      <fill>
        <patternFill>
          <bgColor rgb="FFFFC7CE"/>
        </patternFill>
      </fill>
    </dxf>
    <dxf>
      <fill>
        <patternFill>
          <fgColor theme="0"/>
          <bgColor theme="7" tint="0.79998168889431442"/>
        </patternFill>
      </fill>
      <border>
        <left style="thin">
          <color theme="0" tint="-0.24994659260841701"/>
        </left>
        <right style="thin">
          <color theme="0" tint="-0.24994659260841701"/>
        </right>
        <top style="thin">
          <color theme="0" tint="-0.24994659260841701"/>
        </top>
        <bottom style="thin">
          <color theme="0" tint="-0.24994659260841701"/>
        </bottom>
        <vertical/>
        <horizontal/>
      </border>
    </dxf>
    <dxf>
      <fill>
        <patternFill patternType="solid">
          <fgColor indexed="64"/>
          <bgColor theme="7" tint="0.79998168889431442"/>
        </patternFill>
      </fill>
      <alignment vertical="center" textRotation="0"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ill>
        <patternFill patternType="solid">
          <fgColor indexed="64"/>
          <bgColor theme="7" tint="0.79998168889431442"/>
        </patternFill>
      </fill>
      <alignment vertical="center" textRotation="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numFmt numFmtId="35" formatCode="_-* #,##0.00_-;\-* #,##0.00_-;_-* &quot;-&quot;??_-;_-@_-"/>
      <fill>
        <patternFill patternType="solid">
          <fgColor indexed="64"/>
          <bgColor theme="7" tint="0.79998168889431442"/>
        </patternFill>
      </fill>
      <alignment vertical="center" textRotation="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color theme="0"/>
      </font>
      <fill>
        <patternFill patternType="solid">
          <fgColor theme="4"/>
          <bgColor rgb="FF0A4BB7"/>
        </patternFill>
      </fill>
      <alignment horizontal="left" vertical="center" textRotation="0" wrapText="0" indent="0" justifyLastLine="0" shrinkToFit="0" readingOrder="0"/>
      <border diagonalUp="0" diagonalDown="0" outline="0">
        <left/>
        <right style="thin">
          <color theme="0" tint="-0.24994659260841701"/>
        </right>
        <top style="thin">
          <color theme="0" tint="-0.24994659260841701"/>
        </top>
        <bottom style="thin">
          <color theme="0" tint="-0.24994659260841701"/>
        </bottom>
      </border>
      <protection locked="0" hidden="0"/>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alignment vertical="center" textRotation="0" indent="0" justifyLastLine="0" shrinkToFit="0" readingOrder="0"/>
    </dxf>
    <dxf>
      <border>
        <bottom style="thin">
          <color theme="0" tint="-0.24994659260841701"/>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ill>
        <patternFill patternType="solid">
          <fgColor indexed="64"/>
          <bgColor theme="7" tint="0.79998168889431442"/>
        </patternFill>
      </fill>
      <alignment horizontal="left" vertical="bottom" textRotation="0" wrapText="1" indent="0" justifyLastLine="0" shrinkToFit="0" readingOrder="0"/>
      <border diagonalUp="0" diagonalDown="0" outline="0">
        <left/>
        <right/>
        <top style="thin">
          <color theme="0" tint="-0.24994659260841701"/>
        </top>
        <bottom style="thin">
          <color theme="0" tint="-0.24994659260841701"/>
        </bottom>
      </border>
      <protection locked="0" hidden="0"/>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ill>
        <patternFill patternType="none">
          <fgColor rgb="FF000000"/>
          <bgColor auto="1"/>
        </patternFill>
      </fill>
      <alignment horizontal="left" vertical="bottom" textRotation="0" wrapText="1" indent="0" justifyLastLine="0" shrinkToFit="0" readingOrder="0"/>
    </dxf>
    <dxf>
      <border>
        <bottom style="thin">
          <color theme="0" tint="-0.24994659260841701"/>
        </bottom>
      </border>
    </dxf>
    <dxf>
      <fill>
        <patternFill patternType="solid">
          <fgColor indexed="64"/>
          <bgColor rgb="FF0A4BB7"/>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ill>
        <patternFill patternType="solid">
          <fgColor indexed="64"/>
          <bgColor theme="7" tint="0.79998168889431442"/>
        </patternFill>
      </fill>
      <alignment horizontal="left" vertical="bottom" textRotation="0" wrapText="1" indent="0" justifyLastLine="0" shrinkToFit="0" readingOrder="0"/>
      <border diagonalUp="0" diagonalDown="0" outline="0">
        <left/>
        <right/>
        <top style="thin">
          <color theme="0" tint="-0.24994659260841701"/>
        </top>
        <bottom style="thin">
          <color theme="0" tint="-0.24994659260841701"/>
        </bottom>
      </border>
      <protection locked="0" hidden="0"/>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ill>
        <patternFill patternType="none">
          <fgColor indexed="64"/>
          <bgColor auto="1"/>
        </patternFill>
      </fill>
      <alignment horizontal="left" vertical="bottom" textRotation="0" wrapText="1" indent="0" justifyLastLine="0" shrinkToFit="0" readingOrder="0"/>
    </dxf>
    <dxf>
      <border outline="0">
        <bottom style="thin">
          <color theme="0" tint="-0.24994659260841701"/>
        </bottom>
      </border>
    </dxf>
    <dxf>
      <font>
        <b/>
        <i val="0"/>
        <strike val="0"/>
        <condense val="0"/>
        <extend val="0"/>
        <outline val="0"/>
        <shadow val="0"/>
        <u val="none"/>
        <vertAlign val="baseline"/>
        <sz val="11"/>
        <color theme="0"/>
        <name val="Calibri"/>
        <family val="2"/>
        <scheme val="minor"/>
      </font>
      <fill>
        <patternFill patternType="solid">
          <fgColor indexed="64"/>
          <bgColor rgb="FF0A4BB7"/>
        </patternFill>
      </fill>
      <alignment horizontal="center" vertical="center" textRotation="0" wrapText="0" indent="0" justifyLastLine="0" shrinkToFit="0" readingOrder="0"/>
      <protection locked="0" hidden="0"/>
    </dxf>
  </dxfs>
  <tableStyles count="0" defaultTableStyle="TableStyleMedium2" defaultPivotStyle="PivotStyleLight16"/>
  <colors>
    <mruColors>
      <color rgb="FF0A4BB7"/>
      <color rgb="FF282F54"/>
      <color rgb="FF0021A4"/>
      <color rgb="FF1E35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7.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1421662</xdr:colOff>
      <xdr:row>1</xdr:row>
      <xdr:rowOff>9525</xdr:rowOff>
    </xdr:to>
    <xdr:pic>
      <xdr:nvPicPr>
        <xdr:cNvPr id="3" name="Picture 2">
          <a:extLst>
            <a:ext uri="{FF2B5EF4-FFF2-40B4-BE49-F238E27FC236}">
              <a16:creationId xmlns:a16="http://schemas.microsoft.com/office/drawing/2014/main" id="{1A69EAC0-8FA8-4A14-8108-20C5AE162D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535962"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2</xdr:col>
      <xdr:colOff>951762</xdr:colOff>
      <xdr:row>0</xdr:row>
      <xdr:rowOff>542925</xdr:rowOff>
    </xdr:to>
    <xdr:pic>
      <xdr:nvPicPr>
        <xdr:cNvPr id="2" name="Picture 1">
          <a:extLst>
            <a:ext uri="{FF2B5EF4-FFF2-40B4-BE49-F238E27FC236}">
              <a16:creationId xmlns:a16="http://schemas.microsoft.com/office/drawing/2014/main" id="{F6425E2B-796B-462F-89A0-7159A408F45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8575"/>
          <a:ext cx="1532787" cy="514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978364</xdr:colOff>
      <xdr:row>0</xdr:row>
      <xdr:rowOff>590550</xdr:rowOff>
    </xdr:to>
    <xdr:pic>
      <xdr:nvPicPr>
        <xdr:cNvPr id="2" name="Picture 1">
          <a:extLst>
            <a:ext uri="{FF2B5EF4-FFF2-40B4-BE49-F238E27FC236}">
              <a16:creationId xmlns:a16="http://schemas.microsoft.com/office/drawing/2014/main" id="{A0E6E829-4B21-45FB-A047-3CCD166B65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340314" cy="590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8787</xdr:colOff>
      <xdr:row>0</xdr:row>
      <xdr:rowOff>533400</xdr:rowOff>
    </xdr:to>
    <xdr:pic>
      <xdr:nvPicPr>
        <xdr:cNvPr id="7" name="Picture 6">
          <a:extLst>
            <a:ext uri="{FF2B5EF4-FFF2-40B4-BE49-F238E27FC236}">
              <a16:creationId xmlns:a16="http://schemas.microsoft.com/office/drawing/2014/main" id="{5767276C-07DE-4F3A-830D-62D044D1899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532787" cy="533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1418487</xdr:colOff>
      <xdr:row>0</xdr:row>
      <xdr:rowOff>542925</xdr:rowOff>
    </xdr:to>
    <xdr:pic>
      <xdr:nvPicPr>
        <xdr:cNvPr id="4" name="Picture 3">
          <a:extLst>
            <a:ext uri="{FF2B5EF4-FFF2-40B4-BE49-F238E27FC236}">
              <a16:creationId xmlns:a16="http://schemas.microsoft.com/office/drawing/2014/main" id="{62C0FE29-AA7D-4B6D-B596-7700E14760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532787" cy="54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1437537</xdr:colOff>
      <xdr:row>0</xdr:row>
      <xdr:rowOff>542925</xdr:rowOff>
    </xdr:to>
    <xdr:pic>
      <xdr:nvPicPr>
        <xdr:cNvPr id="2" name="Picture 1">
          <a:extLst>
            <a:ext uri="{FF2B5EF4-FFF2-40B4-BE49-F238E27FC236}">
              <a16:creationId xmlns:a16="http://schemas.microsoft.com/office/drawing/2014/main" id="{4F43FBC3-1B48-4417-BEC7-98774DD8AE6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0"/>
          <a:ext cx="1532787" cy="54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742212</xdr:colOff>
      <xdr:row>1</xdr:row>
      <xdr:rowOff>1</xdr:rowOff>
    </xdr:to>
    <xdr:pic>
      <xdr:nvPicPr>
        <xdr:cNvPr id="2" name="Picture 1">
          <a:extLst>
            <a:ext uri="{FF2B5EF4-FFF2-40B4-BE49-F238E27FC236}">
              <a16:creationId xmlns:a16="http://schemas.microsoft.com/office/drawing/2014/main" id="{1245E8E4-E523-464D-8DEB-02C26F3C904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
          <a:ext cx="1532787" cy="552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666012</xdr:colOff>
      <xdr:row>1</xdr:row>
      <xdr:rowOff>1</xdr:rowOff>
    </xdr:to>
    <xdr:pic>
      <xdr:nvPicPr>
        <xdr:cNvPr id="2" name="Picture 1">
          <a:extLst>
            <a:ext uri="{FF2B5EF4-FFF2-40B4-BE49-F238E27FC236}">
              <a16:creationId xmlns:a16="http://schemas.microsoft.com/office/drawing/2014/main" id="{7EEA43A7-D943-4754-8975-D066896571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
          <a:ext cx="1532787" cy="552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2</xdr:col>
      <xdr:colOff>1002562</xdr:colOff>
      <xdr:row>0</xdr:row>
      <xdr:rowOff>542925</xdr:rowOff>
    </xdr:to>
    <xdr:pic>
      <xdr:nvPicPr>
        <xdr:cNvPr id="2" name="Picture 1">
          <a:extLst>
            <a:ext uri="{FF2B5EF4-FFF2-40B4-BE49-F238E27FC236}">
              <a16:creationId xmlns:a16="http://schemas.microsoft.com/office/drawing/2014/main" id="{F58E5667-9137-48ED-A116-0B52B442FC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0"/>
          <a:ext cx="1535962" cy="54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1</xdr:col>
      <xdr:colOff>923187</xdr:colOff>
      <xdr:row>0</xdr:row>
      <xdr:rowOff>533400</xdr:rowOff>
    </xdr:to>
    <xdr:pic>
      <xdr:nvPicPr>
        <xdr:cNvPr id="2" name="Picture 1">
          <a:extLst>
            <a:ext uri="{FF2B5EF4-FFF2-40B4-BE49-F238E27FC236}">
              <a16:creationId xmlns:a16="http://schemas.microsoft.com/office/drawing/2014/main" id="{FE75C6D3-BDDB-4D76-9A39-7A94536C48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8575"/>
          <a:ext cx="1532787"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685062</xdr:colOff>
      <xdr:row>1</xdr:row>
      <xdr:rowOff>0</xdr:rowOff>
    </xdr:to>
    <xdr:pic>
      <xdr:nvPicPr>
        <xdr:cNvPr id="2" name="Picture 1">
          <a:extLst>
            <a:ext uri="{FF2B5EF4-FFF2-40B4-BE49-F238E27FC236}">
              <a16:creationId xmlns:a16="http://schemas.microsoft.com/office/drawing/2014/main" id="{74768E3B-7089-49C0-8CC7-A1802BBA4A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532787" cy="552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3B665CD-647F-4594-A095-3EFC15734971}" name="RecTransactionClasses" displayName="RecTransactionClasses" ref="C3:C53" totalsRowShown="0" headerRowDxfId="22" dataDxfId="20" headerRowBorderDxfId="21" tableBorderDxfId="19" totalsRowBorderDxfId="18">
  <autoFilter ref="C3:C53" xr:uid="{A3B665CD-647F-4594-A095-3EFC15734971}"/>
  <tableColumns count="1">
    <tableColumn id="2" xr3:uid="{56720778-8905-491B-8E5C-C1E5F0F84C3C}" name="Reserving Class Name" dataDxfId="1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7434583-73A0-43C4-A9C2-0588D8122E42}" name="CedTransactionClasses" displayName="CedTransactionClasses" ref="C5:C66" totalsRowShown="0" headerRowDxfId="16" dataDxfId="14" headerRowBorderDxfId="15" tableBorderDxfId="13" totalsRowBorderDxfId="12">
  <autoFilter ref="C5:C66" xr:uid="{A3B665CD-647F-4594-A095-3EFC15734971}"/>
  <tableColumns count="1">
    <tableColumn id="2" xr3:uid="{12CEA50B-86C6-47A6-BED5-CCE798D7DC95}" name="Ceding Reserving Class Name" dataDxfId="1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AD78249-F055-4E29-A935-9A65D742C712}" name="AddInfo" displayName="AddInfo" ref="C5:F6" totalsRowShown="0" headerRowDxfId="10" dataDxfId="8" headerRowBorderDxfId="9" tableBorderDxfId="7" totalsRowBorderDxfId="6">
  <autoFilter ref="C5:F6" xr:uid="{0AD78249-F055-4E29-A935-9A65D742C712}">
    <filterColumn colId="0" hiddenButton="1"/>
    <filterColumn colId="1" hiddenButton="1"/>
    <filterColumn colId="2" hiddenButton="1"/>
    <filterColumn colId="3" hiddenButton="1"/>
  </autoFilter>
  <tableColumns count="4">
    <tableColumn id="1" xr3:uid="{F8349878-FA90-464B-BE51-45771AFB4F25}" name="Totals (GBP £M)" dataDxfId="5"/>
    <tableColumn id="2" xr3:uid="{F9E9BBCA-706E-4552-A649-5BF31345C7A3}" name="Gross" dataDxfId="4"/>
    <tableColumn id="3" xr3:uid="{9765A5E5-335C-4A65-9605-07B7BA9D014A}" name="Reinsurance" dataDxfId="3"/>
    <tableColumn id="4" xr3:uid="{12D04C38-3E43-4492-9B93-8AF431F1EF95}" name="Net" dataDxfId="2"/>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3DD1B-D616-4677-B6B9-3B97A5DDC847}">
  <sheetPr>
    <tabColor rgb="FFFF0000"/>
  </sheetPr>
  <dimension ref="A1:AS120"/>
  <sheetViews>
    <sheetView showGridLines="0" tabSelected="1" zoomScale="83" zoomScaleNormal="100" workbookViewId="0">
      <pane ySplit="1" topLeftCell="A2" activePane="bottomLeft" state="frozen"/>
      <selection activeCell="C8" sqref="C8"/>
      <selection pane="bottomLeft" activeCell="B2" sqref="B2"/>
    </sheetView>
  </sheetViews>
  <sheetFormatPr defaultColWidth="0" defaultRowHeight="15" zeroHeight="1" x14ac:dyDescent="0.25"/>
  <cols>
    <col min="1" max="1" width="1.7109375" style="26" customWidth="1"/>
    <col min="2" max="2" width="21.7109375" style="26" customWidth="1"/>
    <col min="3" max="3" width="70.5703125" style="26" customWidth="1"/>
    <col min="4" max="4" width="54.5703125" style="26" customWidth="1"/>
    <col min="5" max="5" width="12.5703125" style="26" customWidth="1"/>
    <col min="6" max="12" width="8.7109375" style="26" customWidth="1"/>
    <col min="13" max="45" width="0" style="26" hidden="1" customWidth="1"/>
    <col min="46" max="16384" width="8.7109375" style="26" hidden="1"/>
  </cols>
  <sheetData>
    <row r="1" spans="1:45" s="3" customFormat="1" ht="43.5" customHeight="1" thickTop="1" x14ac:dyDescent="0.25">
      <c r="A1" s="1"/>
      <c r="B1" s="2"/>
      <c r="C1" s="65" t="s">
        <v>0</v>
      </c>
      <c r="D1" s="65"/>
      <c r="E1" s="65"/>
      <c r="F1" s="65"/>
      <c r="G1" s="65"/>
      <c r="H1" s="65"/>
      <c r="I1" s="65"/>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row>
    <row r="2" spans="1:45" s="43" customFormat="1" ht="19.5" x14ac:dyDescent="0.3"/>
    <row r="3" spans="1:45" s="27" customFormat="1" ht="18" thickBot="1" x14ac:dyDescent="0.35">
      <c r="A3" s="27" t="s">
        <v>1</v>
      </c>
    </row>
    <row r="4" spans="1:45" s="9" customFormat="1" ht="18" thickTop="1" x14ac:dyDescent="0.3">
      <c r="B4" s="28" t="s">
        <v>2</v>
      </c>
    </row>
    <row r="5" spans="1:45" ht="15" customHeight="1" x14ac:dyDescent="0.25">
      <c r="B5" s="71" t="s">
        <v>3</v>
      </c>
      <c r="C5" s="72"/>
    </row>
    <row r="6" spans="1:45" ht="15" customHeight="1" x14ac:dyDescent="0.25">
      <c r="B6" s="71" t="s">
        <v>4</v>
      </c>
      <c r="C6" s="72"/>
    </row>
    <row r="7" spans="1:45" ht="15" customHeight="1" x14ac:dyDescent="0.25">
      <c r="B7" s="71" t="s">
        <v>5</v>
      </c>
      <c r="C7" s="72"/>
    </row>
    <row r="8" spans="1:45" s="29" customFormat="1" ht="15" customHeight="1" x14ac:dyDescent="0.25">
      <c r="B8" s="16" t="s">
        <v>6</v>
      </c>
    </row>
    <row r="9" spans="1:45" s="29" customFormat="1" ht="15" customHeight="1" x14ac:dyDescent="0.25"/>
    <row r="10" spans="1:45" s="27" customFormat="1" ht="18" thickBot="1" x14ac:dyDescent="0.35">
      <c r="A10" s="30" t="s">
        <v>7</v>
      </c>
      <c r="B10" s="30"/>
      <c r="C10" s="30"/>
    </row>
    <row r="11" spans="1:45" s="9" customFormat="1" ht="18" thickTop="1" x14ac:dyDescent="0.3">
      <c r="A11" s="6" t="s">
        <v>8</v>
      </c>
      <c r="B11" s="8"/>
      <c r="C11" s="8"/>
    </row>
    <row r="12" spans="1:45" s="9" customFormat="1" ht="17.25" x14ac:dyDescent="0.3">
      <c r="A12" s="8"/>
      <c r="B12" s="7" t="s">
        <v>9</v>
      </c>
      <c r="C12" s="8"/>
    </row>
    <row r="13" spans="1:45" s="9" customFormat="1" ht="17.25" x14ac:dyDescent="0.3">
      <c r="A13" s="8"/>
      <c r="B13" s="7" t="s">
        <v>10</v>
      </c>
      <c r="C13" s="8"/>
    </row>
    <row r="14" spans="1:45" s="9" customFormat="1" ht="17.25" x14ac:dyDescent="0.3">
      <c r="A14" s="8"/>
      <c r="B14" s="7"/>
      <c r="C14" s="8"/>
    </row>
    <row r="15" spans="1:45" s="9" customFormat="1" ht="17.25" x14ac:dyDescent="0.3">
      <c r="A15" s="6" t="s">
        <v>11</v>
      </c>
      <c r="B15" s="7"/>
      <c r="C15" s="8"/>
    </row>
    <row r="16" spans="1:45" s="9" customFormat="1" ht="17.25" x14ac:dyDescent="0.3">
      <c r="A16" s="6"/>
      <c r="B16" s="73" t="s">
        <v>12</v>
      </c>
      <c r="C16" s="73"/>
    </row>
    <row r="17" spans="1:9" s="9" customFormat="1" ht="17.25" x14ac:dyDescent="0.3">
      <c r="A17" s="6"/>
      <c r="B17" s="73" t="s">
        <v>13</v>
      </c>
      <c r="C17" s="73"/>
      <c r="I17"/>
    </row>
    <row r="18" spans="1:9" s="9" customFormat="1" ht="17.25" x14ac:dyDescent="0.3">
      <c r="A18" s="6"/>
      <c r="B18" s="74" t="s">
        <v>14</v>
      </c>
      <c r="C18" s="25"/>
    </row>
    <row r="19" spans="1:9" s="9" customFormat="1" ht="17.25" x14ac:dyDescent="0.3">
      <c r="A19" s="6"/>
      <c r="B19" s="74" t="s">
        <v>15</v>
      </c>
      <c r="C19" s="25"/>
    </row>
    <row r="20" spans="1:9" s="9" customFormat="1" ht="17.25" x14ac:dyDescent="0.3">
      <c r="A20" s="6"/>
      <c r="B20" s="74"/>
      <c r="C20" s="25"/>
    </row>
    <row r="21" spans="1:9" s="9" customFormat="1" ht="17.25" x14ac:dyDescent="0.3">
      <c r="A21" s="6" t="s">
        <v>16</v>
      </c>
      <c r="B21" s="7"/>
      <c r="C21" s="8"/>
    </row>
    <row r="22" spans="1:9" x14ac:dyDescent="0.25">
      <c r="A22" s="29"/>
      <c r="B22" s="74" t="s">
        <v>17</v>
      </c>
      <c r="C22" s="74"/>
    </row>
    <row r="23" spans="1:9" x14ac:dyDescent="0.25">
      <c r="A23" s="29"/>
      <c r="B23" s="74" t="s">
        <v>18</v>
      </c>
      <c r="C23" s="74"/>
    </row>
    <row r="24" spans="1:9" x14ac:dyDescent="0.25">
      <c r="A24" s="29"/>
      <c r="B24" s="74" t="s">
        <v>19</v>
      </c>
      <c r="C24" s="74"/>
    </row>
    <row r="25" spans="1:9" x14ac:dyDescent="0.25">
      <c r="A25" s="29"/>
      <c r="B25" s="74" t="s">
        <v>20</v>
      </c>
      <c r="C25" s="74"/>
    </row>
    <row r="26" spans="1:9" ht="15" customHeight="1" x14ac:dyDescent="0.25">
      <c r="A26" s="29"/>
      <c r="B26" s="74" t="s">
        <v>21</v>
      </c>
      <c r="C26" s="74"/>
    </row>
    <row r="27" spans="1:9" x14ac:dyDescent="0.25">
      <c r="A27" s="29"/>
    </row>
    <row r="28" spans="1:9" x14ac:dyDescent="0.25">
      <c r="A28" s="6"/>
      <c r="B28" s="74" t="s">
        <v>22</v>
      </c>
      <c r="C28" s="31"/>
    </row>
    <row r="29" spans="1:9" ht="15" customHeight="1" x14ac:dyDescent="0.25">
      <c r="A29" s="29"/>
      <c r="B29" s="74" t="s">
        <v>23</v>
      </c>
      <c r="C29" s="31"/>
    </row>
    <row r="30" spans="1:9" x14ac:dyDescent="0.25">
      <c r="A30" s="29"/>
      <c r="B30" s="74" t="s">
        <v>24</v>
      </c>
      <c r="C30" s="74"/>
    </row>
    <row r="31" spans="1:9" x14ac:dyDescent="0.25">
      <c r="A31" s="6"/>
      <c r="B31" s="29" t="s">
        <v>25</v>
      </c>
      <c r="C31" s="31"/>
    </row>
    <row r="32" spans="1:9" ht="15" customHeight="1" x14ac:dyDescent="0.25">
      <c r="A32" s="29"/>
      <c r="C32" s="74"/>
    </row>
    <row r="33" spans="1:3" ht="15" customHeight="1" x14ac:dyDescent="0.25">
      <c r="A33" s="29"/>
      <c r="B33" s="98" t="s">
        <v>26</v>
      </c>
      <c r="C33" s="74"/>
    </row>
    <row r="34" spans="1:3" x14ac:dyDescent="0.25">
      <c r="A34" s="29"/>
      <c r="B34" s="31"/>
      <c r="C34" s="31"/>
    </row>
    <row r="35" spans="1:3" x14ac:dyDescent="0.25">
      <c r="A35" s="50" t="s">
        <v>27</v>
      </c>
      <c r="B35" s="51"/>
      <c r="C35" s="51"/>
    </row>
    <row r="36" spans="1:3" x14ac:dyDescent="0.25">
      <c r="A36" s="73" t="s">
        <v>28</v>
      </c>
      <c r="B36" s="51"/>
      <c r="C36" s="51"/>
    </row>
    <row r="37" spans="1:3" x14ac:dyDescent="0.25">
      <c r="A37" s="73" t="s">
        <v>29</v>
      </c>
      <c r="B37" s="51"/>
      <c r="C37" s="51"/>
    </row>
    <row r="38" spans="1:3" ht="15" customHeight="1" x14ac:dyDescent="0.25">
      <c r="A38" s="29"/>
      <c r="B38" s="74" t="s">
        <v>30</v>
      </c>
      <c r="C38" s="74"/>
    </row>
    <row r="39" spans="1:3" ht="15" customHeight="1" x14ac:dyDescent="0.25">
      <c r="A39" s="29" t="s">
        <v>31</v>
      </c>
      <c r="B39" s="74"/>
      <c r="C39" s="74"/>
    </row>
    <row r="40" spans="1:3" ht="15" customHeight="1" x14ac:dyDescent="0.25">
      <c r="A40" s="29"/>
      <c r="B40" s="32" t="s">
        <v>32</v>
      </c>
      <c r="C40" s="74"/>
    </row>
    <row r="41" spans="1:3" ht="15" customHeight="1" x14ac:dyDescent="0.25">
      <c r="A41" s="29"/>
      <c r="B41" s="32" t="s">
        <v>33</v>
      </c>
      <c r="C41" s="74"/>
    </row>
    <row r="42" spans="1:3" ht="15" customHeight="1" x14ac:dyDescent="0.25">
      <c r="A42" s="29"/>
      <c r="B42" s="32" t="s">
        <v>34</v>
      </c>
      <c r="C42" s="74"/>
    </row>
    <row r="43" spans="1:3" ht="15" customHeight="1" x14ac:dyDescent="0.25">
      <c r="A43" s="29"/>
      <c r="B43" s="32" t="s">
        <v>35</v>
      </c>
      <c r="C43" s="74"/>
    </row>
    <row r="44" spans="1:3" ht="15" customHeight="1" x14ac:dyDescent="0.25">
      <c r="A44" s="29"/>
      <c r="B44" s="32" t="s">
        <v>36</v>
      </c>
      <c r="C44" s="74"/>
    </row>
    <row r="45" spans="1:3" ht="15" customHeight="1" x14ac:dyDescent="0.25">
      <c r="A45" s="29" t="s">
        <v>37</v>
      </c>
      <c r="B45" s="74"/>
      <c r="C45" s="74"/>
    </row>
    <row r="46" spans="1:3" x14ac:dyDescent="0.25">
      <c r="A46" s="29"/>
      <c r="B46" s="75" t="s">
        <v>38</v>
      </c>
      <c r="C46" s="75"/>
    </row>
    <row r="47" spans="1:3" x14ac:dyDescent="0.25">
      <c r="A47" s="29"/>
      <c r="B47" s="74" t="s">
        <v>39</v>
      </c>
      <c r="C47" s="74"/>
    </row>
    <row r="48" spans="1:3" x14ac:dyDescent="0.25">
      <c r="A48" s="29"/>
      <c r="B48" s="74" t="s">
        <v>40</v>
      </c>
      <c r="C48" s="74"/>
    </row>
    <row r="49" spans="1:3" x14ac:dyDescent="0.25">
      <c r="A49" s="29"/>
      <c r="B49" s="74" t="s">
        <v>41</v>
      </c>
      <c r="C49" s="74"/>
    </row>
    <row r="50" spans="1:3" x14ac:dyDescent="0.25">
      <c r="A50" s="6"/>
      <c r="B50" s="31"/>
      <c r="C50" s="31"/>
    </row>
    <row r="51" spans="1:3" x14ac:dyDescent="0.25">
      <c r="A51" s="50" t="s">
        <v>42</v>
      </c>
      <c r="B51" s="51"/>
      <c r="C51" s="31"/>
    </row>
    <row r="52" spans="1:3" ht="15" customHeight="1" x14ac:dyDescent="0.25">
      <c r="A52" s="6"/>
      <c r="B52" s="98" t="s">
        <v>43</v>
      </c>
      <c r="C52" s="74"/>
    </row>
    <row r="53" spans="1:3" ht="15" customHeight="1" x14ac:dyDescent="0.25">
      <c r="A53" s="6"/>
      <c r="B53" s="26" t="s">
        <v>44</v>
      </c>
      <c r="C53" s="74"/>
    </row>
    <row r="54" spans="1:3" ht="15" customHeight="1" x14ac:dyDescent="0.25">
      <c r="A54" s="6"/>
      <c r="C54" s="74"/>
    </row>
    <row r="55" spans="1:3" x14ac:dyDescent="0.25">
      <c r="A55" s="50" t="s">
        <v>45</v>
      </c>
      <c r="B55" s="51"/>
      <c r="C55" s="31"/>
    </row>
    <row r="56" spans="1:3" x14ac:dyDescent="0.25">
      <c r="A56" s="6"/>
      <c r="B56" s="98" t="s">
        <v>46</v>
      </c>
      <c r="C56" s="31"/>
    </row>
    <row r="57" spans="1:3" ht="15" customHeight="1" x14ac:dyDescent="0.25">
      <c r="A57" s="29"/>
      <c r="B57" s="26" t="s">
        <v>47</v>
      </c>
      <c r="C57" s="29"/>
    </row>
    <row r="58" spans="1:3" x14ac:dyDescent="0.25">
      <c r="A58" s="29"/>
      <c r="B58" s="44"/>
      <c r="C58" s="44"/>
    </row>
    <row r="59" spans="1:3" x14ac:dyDescent="0.25">
      <c r="A59" s="6" t="s">
        <v>48</v>
      </c>
      <c r="B59" s="32"/>
      <c r="C59" s="31"/>
    </row>
    <row r="60" spans="1:3" x14ac:dyDescent="0.25">
      <c r="B60" s="32" t="s">
        <v>49</v>
      </c>
      <c r="C60" s="31"/>
    </row>
    <row r="61" spans="1:3" x14ac:dyDescent="0.25">
      <c r="B61" s="32" t="s">
        <v>50</v>
      </c>
      <c r="C61" s="31"/>
    </row>
    <row r="62" spans="1:3" x14ac:dyDescent="0.25">
      <c r="B62" s="32" t="s">
        <v>51</v>
      </c>
      <c r="C62" s="31"/>
    </row>
    <row r="63" spans="1:3" x14ac:dyDescent="0.25">
      <c r="B63" s="32" t="s">
        <v>52</v>
      </c>
      <c r="C63" s="31"/>
    </row>
    <row r="64" spans="1:3" x14ac:dyDescent="0.25">
      <c r="B64" s="32" t="s">
        <v>53</v>
      </c>
      <c r="C64" s="31"/>
    </row>
    <row r="65" spans="1:5" x14ac:dyDescent="0.25">
      <c r="A65" s="29"/>
      <c r="B65" s="160"/>
      <c r="C65" s="160"/>
    </row>
    <row r="66" spans="1:5" x14ac:dyDescent="0.25">
      <c r="A66" s="29"/>
      <c r="B66" s="160" t="s">
        <v>54</v>
      </c>
      <c r="C66" s="160"/>
    </row>
    <row r="67" spans="1:5" ht="15" customHeight="1" x14ac:dyDescent="0.25">
      <c r="A67" s="29"/>
      <c r="B67" s="29"/>
      <c r="C67" s="29"/>
    </row>
    <row r="68" spans="1:5" s="30" customFormat="1" ht="18" thickBot="1" x14ac:dyDescent="0.35">
      <c r="A68" s="30" t="s">
        <v>55</v>
      </c>
    </row>
    <row r="69" spans="1:5" s="29" customFormat="1" ht="15" customHeight="1" thickTop="1" x14ac:dyDescent="0.25">
      <c r="B69" s="160" t="s">
        <v>56</v>
      </c>
      <c r="C69" s="160"/>
    </row>
    <row r="70" spans="1:5" s="29" customFormat="1" ht="38.25" customHeight="1" x14ac:dyDescent="0.25">
      <c r="B70" s="160" t="s">
        <v>57</v>
      </c>
      <c r="C70" s="160"/>
    </row>
    <row r="71" spans="1:5" s="29" customFormat="1" ht="15" customHeight="1" x14ac:dyDescent="0.25">
      <c r="B71" s="161" t="s">
        <v>58</v>
      </c>
      <c r="C71" s="160"/>
    </row>
    <row r="72" spans="1:5" ht="15" customHeight="1" x14ac:dyDescent="0.25"/>
    <row r="73" spans="1:5" s="30" customFormat="1" ht="18" thickBot="1" x14ac:dyDescent="0.35">
      <c r="A73" s="30" t="s">
        <v>59</v>
      </c>
    </row>
    <row r="74" spans="1:5" ht="15" customHeight="1" thickTop="1" x14ac:dyDescent="0.25">
      <c r="B74" s="160" t="s">
        <v>60</v>
      </c>
      <c r="C74" s="160"/>
    </row>
    <row r="75" spans="1:5" ht="15" customHeight="1" x14ac:dyDescent="0.25">
      <c r="B75" s="160" t="s">
        <v>61</v>
      </c>
      <c r="C75" s="160"/>
    </row>
    <row r="76" spans="1:5" x14ac:dyDescent="0.25">
      <c r="B76" s="102" t="s">
        <v>62</v>
      </c>
    </row>
    <row r="77" spans="1:5" ht="42" customHeight="1" x14ac:dyDescent="0.25">
      <c r="B77" s="33" t="s">
        <v>63</v>
      </c>
      <c r="C77" s="33" t="s">
        <v>64</v>
      </c>
      <c r="D77" s="33" t="s">
        <v>65</v>
      </c>
      <c r="E77" s="33" t="s">
        <v>66</v>
      </c>
    </row>
    <row r="78" spans="1:5" ht="45" customHeight="1" x14ac:dyDescent="0.25">
      <c r="B78" s="35">
        <v>2.2999999999999998</v>
      </c>
      <c r="C78" s="36" t="s">
        <v>67</v>
      </c>
      <c r="D78" s="36" t="s">
        <v>68</v>
      </c>
      <c r="E78" s="38" t="s">
        <v>69</v>
      </c>
    </row>
    <row r="79" spans="1:5" ht="45" x14ac:dyDescent="0.25">
      <c r="B79" s="11">
        <v>2.4</v>
      </c>
      <c r="C79" s="76" t="s">
        <v>70</v>
      </c>
      <c r="D79" s="34" t="s">
        <v>71</v>
      </c>
      <c r="E79" s="37" t="s">
        <v>69</v>
      </c>
    </row>
    <row r="80" spans="1:5" ht="43.5" customHeight="1" x14ac:dyDescent="0.25">
      <c r="B80" s="35">
        <v>3</v>
      </c>
      <c r="C80" s="36" t="s">
        <v>72</v>
      </c>
      <c r="D80" s="36" t="s">
        <v>73</v>
      </c>
      <c r="E80" s="38" t="s">
        <v>69</v>
      </c>
    </row>
    <row r="81" spans="1:45" ht="45" x14ac:dyDescent="0.25">
      <c r="B81" s="11">
        <v>3</v>
      </c>
      <c r="C81" s="78" t="s">
        <v>74</v>
      </c>
      <c r="D81" s="62" t="s">
        <v>75</v>
      </c>
      <c r="E81" s="37" t="s">
        <v>69</v>
      </c>
    </row>
    <row r="82" spans="1:45" ht="45" x14ac:dyDescent="0.25">
      <c r="B82" s="35">
        <v>3</v>
      </c>
      <c r="C82" s="36" t="s">
        <v>76</v>
      </c>
      <c r="D82" s="36" t="s">
        <v>77</v>
      </c>
      <c r="E82" s="38" t="s">
        <v>69</v>
      </c>
    </row>
    <row r="83" spans="1:45" ht="45" x14ac:dyDescent="0.25">
      <c r="B83" s="11">
        <v>3</v>
      </c>
      <c r="C83" s="76" t="s">
        <v>78</v>
      </c>
      <c r="D83" s="34" t="s">
        <v>79</v>
      </c>
      <c r="E83" s="37" t="s">
        <v>69</v>
      </c>
    </row>
    <row r="84" spans="1:45" s="39" customFormat="1" ht="45" x14ac:dyDescent="0.25">
      <c r="B84" s="35">
        <v>3</v>
      </c>
      <c r="C84" s="77" t="s">
        <v>80</v>
      </c>
      <c r="D84" s="36" t="s">
        <v>81</v>
      </c>
      <c r="E84" s="38" t="s">
        <v>69</v>
      </c>
    </row>
    <row r="85" spans="1:45" s="39" customFormat="1" ht="45" x14ac:dyDescent="0.25">
      <c r="B85" s="11">
        <v>3</v>
      </c>
      <c r="C85" s="76" t="s">
        <v>82</v>
      </c>
      <c r="D85" s="34" t="s">
        <v>83</v>
      </c>
      <c r="E85" s="37" t="s">
        <v>69</v>
      </c>
    </row>
    <row r="86" spans="1:45" s="39" customFormat="1" ht="30" x14ac:dyDescent="0.25">
      <c r="B86" s="35">
        <v>2.2999999999999998</v>
      </c>
      <c r="C86" s="77" t="s">
        <v>84</v>
      </c>
      <c r="D86" s="36" t="s">
        <v>85</v>
      </c>
      <c r="E86" s="38" t="s">
        <v>69</v>
      </c>
    </row>
    <row r="87" spans="1:45" s="39" customFormat="1" ht="30" x14ac:dyDescent="0.25">
      <c r="B87" s="11">
        <v>2.4</v>
      </c>
      <c r="C87" s="76" t="s">
        <v>86</v>
      </c>
      <c r="D87" s="34" t="s">
        <v>87</v>
      </c>
      <c r="E87" s="37" t="s">
        <v>69</v>
      </c>
    </row>
    <row r="88" spans="1:45" customFormat="1" ht="30" customHeight="1" x14ac:dyDescent="0.25">
      <c r="A88" s="26"/>
      <c r="B88" s="35">
        <v>3</v>
      </c>
      <c r="C88" s="79" t="s">
        <v>88</v>
      </c>
      <c r="D88" s="40" t="s">
        <v>89</v>
      </c>
      <c r="E88" s="41" t="s">
        <v>69</v>
      </c>
    </row>
    <row r="89" spans="1:45" ht="30" customHeight="1" x14ac:dyDescent="0.25">
      <c r="B89" s="11">
        <v>3</v>
      </c>
      <c r="C89" s="80" t="s">
        <v>90</v>
      </c>
      <c r="D89" s="12" t="s">
        <v>91</v>
      </c>
      <c r="E89" s="42" t="s">
        <v>69</v>
      </c>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row>
    <row r="90" spans="1:45" ht="30" customHeight="1" x14ac:dyDescent="0.25">
      <c r="B90" s="35">
        <v>3</v>
      </c>
      <c r="C90" s="79" t="s">
        <v>92</v>
      </c>
      <c r="D90" s="40" t="s">
        <v>93</v>
      </c>
      <c r="E90" s="41" t="s">
        <v>69</v>
      </c>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row>
    <row r="91" spans="1:45" ht="30" customHeight="1" x14ac:dyDescent="0.25">
      <c r="B91" s="11">
        <v>4</v>
      </c>
      <c r="C91" s="80" t="s">
        <v>94</v>
      </c>
      <c r="D91" s="12" t="s">
        <v>95</v>
      </c>
      <c r="E91" s="42" t="s">
        <v>69</v>
      </c>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row>
    <row r="92" spans="1:45" ht="30" customHeight="1" x14ac:dyDescent="0.25">
      <c r="B92" s="35">
        <v>5</v>
      </c>
      <c r="C92" s="79" t="s">
        <v>96</v>
      </c>
      <c r="D92" s="40" t="s">
        <v>97</v>
      </c>
      <c r="E92" s="41" t="s">
        <v>98</v>
      </c>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row>
    <row r="93" spans="1:45" ht="45" x14ac:dyDescent="0.25">
      <c r="B93" s="11">
        <v>6</v>
      </c>
      <c r="C93" s="80" t="s">
        <v>99</v>
      </c>
      <c r="D93" s="12" t="s">
        <v>100</v>
      </c>
      <c r="E93" s="42" t="s">
        <v>101</v>
      </c>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row>
    <row r="94" spans="1:45" ht="30" x14ac:dyDescent="0.25">
      <c r="B94" s="35">
        <v>6</v>
      </c>
      <c r="C94" s="79" t="s">
        <v>102</v>
      </c>
      <c r="D94" s="40" t="s">
        <v>103</v>
      </c>
      <c r="E94" s="41" t="s">
        <v>69</v>
      </c>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row>
    <row r="95" spans="1:45" ht="45" x14ac:dyDescent="0.25">
      <c r="B95" s="11">
        <v>6</v>
      </c>
      <c r="C95" s="80" t="s">
        <v>104</v>
      </c>
      <c r="D95" s="12" t="s">
        <v>105</v>
      </c>
      <c r="E95" s="42" t="s">
        <v>101</v>
      </c>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row>
    <row r="96" spans="1:45" ht="30" x14ac:dyDescent="0.25">
      <c r="B96" s="35">
        <v>6</v>
      </c>
      <c r="C96" s="79" t="s">
        <v>106</v>
      </c>
      <c r="D96" s="40" t="s">
        <v>107</v>
      </c>
      <c r="E96" s="41" t="s">
        <v>69</v>
      </c>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row>
    <row r="97" spans="2:45" ht="45" x14ac:dyDescent="0.25">
      <c r="B97" s="11">
        <v>6</v>
      </c>
      <c r="C97" s="80" t="s">
        <v>108</v>
      </c>
      <c r="D97" s="12" t="s">
        <v>109</v>
      </c>
      <c r="E97" s="42" t="s">
        <v>69</v>
      </c>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row>
    <row r="98" spans="2:45" ht="75" x14ac:dyDescent="0.25">
      <c r="B98" s="35">
        <v>6</v>
      </c>
      <c r="C98" s="79" t="s">
        <v>110</v>
      </c>
      <c r="D98" s="40" t="s">
        <v>111</v>
      </c>
      <c r="E98" s="41" t="s">
        <v>69</v>
      </c>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row>
    <row r="99" spans="2:45" x14ac:dyDescent="0.25">
      <c r="B99" s="11">
        <v>6</v>
      </c>
      <c r="C99" s="80" t="s">
        <v>112</v>
      </c>
      <c r="D99" s="12" t="s">
        <v>113</v>
      </c>
      <c r="E99" s="42" t="s">
        <v>114</v>
      </c>
    </row>
    <row r="100" spans="2:45" ht="30" x14ac:dyDescent="0.25">
      <c r="B100" s="35">
        <v>6</v>
      </c>
      <c r="C100" s="79" t="s">
        <v>115</v>
      </c>
      <c r="D100" s="40" t="s">
        <v>116</v>
      </c>
      <c r="E100" s="41" t="s">
        <v>114</v>
      </c>
    </row>
    <row r="101" spans="2:45" ht="30" x14ac:dyDescent="0.25">
      <c r="B101" s="11">
        <v>6</v>
      </c>
      <c r="C101" s="80" t="s">
        <v>117</v>
      </c>
      <c r="D101" s="12" t="s">
        <v>118</v>
      </c>
      <c r="E101" s="42" t="s">
        <v>114</v>
      </c>
    </row>
    <row r="102" spans="2:45" x14ac:dyDescent="0.25">
      <c r="B102" s="99">
        <v>6</v>
      </c>
      <c r="C102" s="100" t="s">
        <v>119</v>
      </c>
      <c r="D102" s="101" t="s">
        <v>120</v>
      </c>
      <c r="E102" s="101" t="s">
        <v>114</v>
      </c>
    </row>
    <row r="103" spans="2:45" x14ac:dyDescent="0.25"/>
    <row r="104" spans="2:45" x14ac:dyDescent="0.25"/>
    <row r="105" spans="2:45" ht="18.75" x14ac:dyDescent="0.3">
      <c r="B105" s="109" t="s">
        <v>121</v>
      </c>
      <c r="C105" s="110"/>
    </row>
    <row r="106" spans="2:45" x14ac:dyDescent="0.25">
      <c r="B106" s="119"/>
      <c r="C106" s="110" t="s">
        <v>122</v>
      </c>
    </row>
    <row r="107" spans="2:45" x14ac:dyDescent="0.25">
      <c r="B107" s="111"/>
      <c r="C107" s="110" t="s">
        <v>123</v>
      </c>
    </row>
    <row r="108" spans="2:45" x14ac:dyDescent="0.25">
      <c r="B108" s="112"/>
      <c r="C108" s="110" t="s">
        <v>124</v>
      </c>
    </row>
    <row r="109" spans="2:45" x14ac:dyDescent="0.25">
      <c r="B109" s="113"/>
      <c r="C109" s="110" t="s">
        <v>125</v>
      </c>
    </row>
    <row r="110" spans="2:45" x14ac:dyDescent="0.25"/>
    <row r="111" spans="2:45" x14ac:dyDescent="0.25"/>
    <row r="112" spans="2:45" x14ac:dyDescent="0.25"/>
    <row r="113" x14ac:dyDescent="0.25"/>
    <row r="114" x14ac:dyDescent="0.25"/>
    <row r="115" x14ac:dyDescent="0.25"/>
    <row r="116" x14ac:dyDescent="0.25"/>
    <row r="117" x14ac:dyDescent="0.25"/>
    <row r="118" x14ac:dyDescent="0.25"/>
    <row r="119" x14ac:dyDescent="0.25"/>
    <row r="120" x14ac:dyDescent="0.25"/>
  </sheetData>
  <sheetProtection selectLockedCells="1"/>
  <mergeCells count="7">
    <mergeCell ref="B75:C75"/>
    <mergeCell ref="B65:C65"/>
    <mergeCell ref="B66:C66"/>
    <mergeCell ref="B69:C69"/>
    <mergeCell ref="B70:C70"/>
    <mergeCell ref="B71:C71"/>
    <mergeCell ref="B74:C74"/>
  </mergeCells>
  <pageMargins left="0.7" right="0.7" top="0.75" bottom="0.75" header="0.3" footer="0.3"/>
  <pageSetup paperSize="9" scale="35" orientation="portrait" r:id="rId1"/>
  <headerFooter>
    <oddFooter>&amp;C_x000D_&amp;1#&amp;"Calibri"&amp;10&amp;K000000 Classification: Unclassified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9F81E-160C-4D96-B2A9-609195B768BF}">
  <sheetPr>
    <tabColor rgb="FF282F54"/>
  </sheetPr>
  <dimension ref="A1:AT27"/>
  <sheetViews>
    <sheetView showGridLines="0" zoomScale="58" workbookViewId="0">
      <selection activeCell="B2" sqref="B2"/>
    </sheetView>
  </sheetViews>
  <sheetFormatPr defaultColWidth="9.140625" defaultRowHeight="15" x14ac:dyDescent="0.25"/>
  <cols>
    <col min="1" max="1" width="2" customWidth="1"/>
    <col min="2" max="2" width="7" style="3" customWidth="1"/>
    <col min="3" max="4" width="27" style="3" customWidth="1"/>
    <col min="5" max="5" width="21.28515625" style="20" customWidth="1"/>
    <col min="6" max="6" width="106.5703125" style="3" customWidth="1"/>
    <col min="7" max="7" width="8.7109375" style="3" customWidth="1"/>
    <col min="8" max="8" width="25" style="3" customWidth="1"/>
    <col min="9" max="9" width="27.28515625" style="3" customWidth="1"/>
    <col min="10" max="10" width="25.42578125" style="3" customWidth="1"/>
    <col min="11" max="14" width="8.7109375" style="3" customWidth="1"/>
    <col min="15" max="15" width="36.42578125" style="3" customWidth="1"/>
    <col min="16" max="27" width="9.140625" style="3" customWidth="1"/>
    <col min="28" max="45" width="9.140625" style="3"/>
  </cols>
  <sheetData>
    <row r="1" spans="1:45" ht="43.5" customHeight="1" x14ac:dyDescent="0.25">
      <c r="A1" s="65"/>
      <c r="B1" s="65"/>
      <c r="C1" s="65"/>
      <c r="D1" s="65" t="s">
        <v>253</v>
      </c>
      <c r="E1" s="66"/>
      <c r="F1" s="65"/>
      <c r="G1" s="65"/>
      <c r="H1" s="65"/>
      <c r="I1" s="65"/>
      <c r="J1" s="65"/>
      <c r="K1" s="65"/>
      <c r="L1" s="65"/>
      <c r="M1" s="65"/>
      <c r="N1" s="65"/>
      <c r="O1" s="65"/>
      <c r="P1" s="65"/>
      <c r="Q1" s="65"/>
      <c r="R1" s="65"/>
      <c r="S1" s="65"/>
      <c r="T1" s="65"/>
      <c r="U1" s="67"/>
      <c r="V1" s="67"/>
      <c r="W1" s="67"/>
      <c r="X1" s="67"/>
      <c r="Y1" s="67"/>
      <c r="Z1" s="67"/>
      <c r="AA1" s="67"/>
      <c r="AB1" s="67"/>
      <c r="AC1" s="67"/>
      <c r="AD1" s="67"/>
      <c r="AE1" s="67"/>
      <c r="AF1" s="68"/>
      <c r="AG1" s="68"/>
      <c r="AH1" s="68"/>
      <c r="AI1" s="68"/>
      <c r="AJ1" s="68"/>
      <c r="AK1" s="68"/>
      <c r="AL1" s="68"/>
      <c r="AM1" s="68"/>
      <c r="AN1" s="68"/>
      <c r="AO1" s="68"/>
      <c r="AP1" s="68"/>
      <c r="AQ1" s="68"/>
      <c r="AR1" s="68"/>
      <c r="AS1" s="68"/>
    </row>
    <row r="2" spans="1:45" x14ac:dyDescent="0.25">
      <c r="A2" s="3"/>
      <c r="C2" s="15"/>
      <c r="D2" s="14"/>
      <c r="E2" s="49"/>
    </row>
    <row r="3" spans="1:45" x14ac:dyDescent="0.25">
      <c r="A3" s="3"/>
      <c r="C3" s="15"/>
      <c r="D3" s="14"/>
      <c r="E3" s="182"/>
      <c r="F3" s="183"/>
    </row>
    <row r="4" spans="1:45" ht="30" customHeight="1" x14ac:dyDescent="0.25">
      <c r="C4" s="185" t="s">
        <v>254</v>
      </c>
      <c r="D4" s="185"/>
      <c r="E4" s="126" t="s">
        <v>218</v>
      </c>
      <c r="F4" s="126" t="s">
        <v>255</v>
      </c>
      <c r="AQ4"/>
      <c r="AR4"/>
      <c r="AS4"/>
    </row>
    <row r="5" spans="1:45" ht="21.75" customHeight="1" x14ac:dyDescent="0.25">
      <c r="C5" s="186" t="s">
        <v>256</v>
      </c>
      <c r="D5" s="184"/>
      <c r="E5" s="21"/>
      <c r="F5" s="21"/>
      <c r="AQ5"/>
      <c r="AR5"/>
      <c r="AS5"/>
    </row>
    <row r="6" spans="1:45" ht="21.75" customHeight="1" x14ac:dyDescent="0.25">
      <c r="C6" s="187" t="s">
        <v>257</v>
      </c>
      <c r="D6" s="188"/>
      <c r="E6" s="21"/>
      <c r="F6" s="21"/>
      <c r="AQ6"/>
      <c r="AR6"/>
      <c r="AS6"/>
    </row>
    <row r="7" spans="1:45" ht="21.75" customHeight="1" x14ac:dyDescent="0.25">
      <c r="C7" s="184" t="s">
        <v>106</v>
      </c>
      <c r="D7" s="184"/>
      <c r="E7" s="21"/>
      <c r="F7" s="21"/>
      <c r="AQ7"/>
      <c r="AR7"/>
      <c r="AS7"/>
    </row>
    <row r="8" spans="1:45" ht="21.75" customHeight="1" x14ac:dyDescent="0.25">
      <c r="C8" s="184" t="s">
        <v>258</v>
      </c>
      <c r="D8" s="184"/>
      <c r="E8" s="21"/>
      <c r="F8" s="21"/>
      <c r="AQ8"/>
      <c r="AR8"/>
      <c r="AS8"/>
    </row>
    <row r="9" spans="1:45" ht="21.75" customHeight="1" x14ac:dyDescent="0.25">
      <c r="C9" s="184" t="s">
        <v>259</v>
      </c>
      <c r="D9" s="184"/>
      <c r="E9" s="21"/>
      <c r="F9" s="21"/>
      <c r="AQ9"/>
      <c r="AR9"/>
      <c r="AS9"/>
    </row>
    <row r="10" spans="1:45" ht="21.75" customHeight="1" x14ac:dyDescent="0.25">
      <c r="C10" s="184" t="s">
        <v>108</v>
      </c>
      <c r="D10" s="184"/>
      <c r="E10" s="21"/>
      <c r="F10" s="21"/>
      <c r="AQ10"/>
      <c r="AR10"/>
      <c r="AS10"/>
    </row>
    <row r="11" spans="1:45" ht="21.75" customHeight="1" x14ac:dyDescent="0.25">
      <c r="C11" s="180" t="s">
        <v>260</v>
      </c>
      <c r="D11" s="181"/>
      <c r="E11" s="154"/>
      <c r="F11" s="154"/>
      <c r="AQ11"/>
      <c r="AR11"/>
      <c r="AS11"/>
    </row>
    <row r="12" spans="1:45" ht="24" customHeight="1" x14ac:dyDescent="0.25">
      <c r="C12" s="194" t="s">
        <v>110</v>
      </c>
      <c r="D12" s="195"/>
      <c r="E12" s="156"/>
      <c r="F12" s="157"/>
    </row>
    <row r="13" spans="1:45" ht="17.25" customHeight="1" x14ac:dyDescent="0.25">
      <c r="C13" s="189" t="s">
        <v>261</v>
      </c>
      <c r="D13" s="190"/>
      <c r="E13" s="190"/>
      <c r="F13" s="190"/>
    </row>
    <row r="14" spans="1:45" ht="30" customHeight="1" x14ac:dyDescent="0.25">
      <c r="C14" s="190"/>
      <c r="D14" s="190"/>
      <c r="E14" s="190"/>
      <c r="F14" s="190"/>
    </row>
    <row r="15" spans="1:45" ht="21.75" customHeight="1" x14ac:dyDescent="0.25">
      <c r="C15" s="185" t="s">
        <v>262</v>
      </c>
      <c r="D15" s="185"/>
      <c r="E15" s="126" t="s">
        <v>218</v>
      </c>
      <c r="F15" s="126" t="s">
        <v>255</v>
      </c>
    </row>
    <row r="16" spans="1:45" ht="21.75" customHeight="1" x14ac:dyDescent="0.25">
      <c r="C16" s="184" t="s">
        <v>263</v>
      </c>
      <c r="D16" s="184"/>
      <c r="E16" s="21"/>
      <c r="F16" s="21"/>
    </row>
    <row r="17" spans="3:46" ht="21.75" customHeight="1" x14ac:dyDescent="0.25">
      <c r="C17" s="187" t="s">
        <v>264</v>
      </c>
      <c r="D17" s="188"/>
      <c r="E17" s="155"/>
      <c r="F17" s="21"/>
    </row>
    <row r="18" spans="3:46" ht="21.75" customHeight="1" x14ac:dyDescent="0.25"/>
    <row r="19" spans="3:46" ht="20.25" customHeight="1" x14ac:dyDescent="0.25">
      <c r="C19" s="185" t="s">
        <v>265</v>
      </c>
      <c r="D19" s="185"/>
      <c r="E19" s="126" t="s">
        <v>266</v>
      </c>
      <c r="F19" s="126" t="s">
        <v>255</v>
      </c>
    </row>
    <row r="20" spans="3:46" ht="19.5" customHeight="1" x14ac:dyDescent="0.25">
      <c r="C20" s="184" t="s">
        <v>267</v>
      </c>
      <c r="D20" s="184"/>
      <c r="E20" s="21"/>
      <c r="F20" s="21"/>
    </row>
    <row r="21" spans="3:46" ht="19.5" customHeight="1" x14ac:dyDescent="0.25">
      <c r="C21" s="184" t="s">
        <v>268</v>
      </c>
      <c r="D21" s="184"/>
      <c r="E21" s="21"/>
      <c r="F21" s="21"/>
    </row>
    <row r="22" spans="3:46" ht="19.5" customHeight="1" x14ac:dyDescent="0.25">
      <c r="C22" s="184" t="s">
        <v>269</v>
      </c>
      <c r="D22" s="184"/>
      <c r="E22" s="21"/>
      <c r="F22" s="21"/>
    </row>
    <row r="23" spans="3:46" ht="19.5" customHeight="1" x14ac:dyDescent="0.25">
      <c r="C23" s="184" t="s">
        <v>270</v>
      </c>
      <c r="D23" s="184"/>
      <c r="E23" s="21"/>
      <c r="F23" s="21"/>
    </row>
    <row r="25" spans="3:46" ht="27" customHeight="1" x14ac:dyDescent="0.25">
      <c r="C25" s="191" t="s">
        <v>271</v>
      </c>
      <c r="D25" s="191"/>
      <c r="E25" s="196" t="s">
        <v>272</v>
      </c>
      <c r="F25" s="196"/>
      <c r="AT25" s="3"/>
    </row>
    <row r="26" spans="3:46" ht="53.25" customHeight="1" x14ac:dyDescent="0.25">
      <c r="C26" s="192" t="s">
        <v>273</v>
      </c>
      <c r="D26" s="193"/>
      <c r="E26" s="197"/>
      <c r="F26" s="197"/>
      <c r="AT26" s="3"/>
    </row>
    <row r="27" spans="3:46" ht="66" customHeight="1" x14ac:dyDescent="0.25">
      <c r="C27" s="184" t="s">
        <v>274</v>
      </c>
      <c r="D27" s="187"/>
      <c r="E27" s="198"/>
      <c r="F27" s="198"/>
      <c r="AT27" s="3"/>
    </row>
  </sheetData>
  <mergeCells count="26">
    <mergeCell ref="C27:D27"/>
    <mergeCell ref="E25:F25"/>
    <mergeCell ref="E26:F26"/>
    <mergeCell ref="E27:F27"/>
    <mergeCell ref="C17:D17"/>
    <mergeCell ref="C13:F13"/>
    <mergeCell ref="C14:F14"/>
    <mergeCell ref="C25:D25"/>
    <mergeCell ref="C26:D26"/>
    <mergeCell ref="C12:D12"/>
    <mergeCell ref="C11:D11"/>
    <mergeCell ref="E3:F3"/>
    <mergeCell ref="C23:D23"/>
    <mergeCell ref="C10:D10"/>
    <mergeCell ref="C19:D19"/>
    <mergeCell ref="C20:D20"/>
    <mergeCell ref="C21:D21"/>
    <mergeCell ref="C22:D22"/>
    <mergeCell ref="C9:D9"/>
    <mergeCell ref="C4:D4"/>
    <mergeCell ref="C5:D5"/>
    <mergeCell ref="C6:D6"/>
    <mergeCell ref="C7:D7"/>
    <mergeCell ref="C8:D8"/>
    <mergeCell ref="C15:D15"/>
    <mergeCell ref="C16:D16"/>
  </mergeCells>
  <pageMargins left="0.7" right="0.7" top="0.75" bottom="0.75" header="0.3" footer="0.3"/>
  <pageSetup paperSize="9" orientation="portrait" verticalDpi="0" r:id="rId1"/>
  <headerFooter>
    <oddFooter>&amp;C_x000D_&amp;1#&amp;"Calibri"&amp;10&amp;K000000 Classification: Unclassified</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E6C0A-958B-4AD0-9BC3-D33FECBE5E77}">
  <sheetPr codeName="Sheet6"/>
  <dimension ref="B1:B14"/>
  <sheetViews>
    <sheetView workbookViewId="0">
      <selection activeCell="B15" sqref="B15"/>
    </sheetView>
  </sheetViews>
  <sheetFormatPr defaultRowHeight="15" x14ac:dyDescent="0.25"/>
  <sheetData>
    <row r="1" spans="2:2" x14ac:dyDescent="0.25">
      <c r="B1" t="s">
        <v>275</v>
      </c>
    </row>
    <row r="2" spans="2:2" x14ac:dyDescent="0.25">
      <c r="B2" t="s">
        <v>276</v>
      </c>
    </row>
    <row r="3" spans="2:2" x14ac:dyDescent="0.25">
      <c r="B3" t="s">
        <v>277</v>
      </c>
    </row>
    <row r="4" spans="2:2" x14ac:dyDescent="0.25">
      <c r="B4" t="s">
        <v>278</v>
      </c>
    </row>
    <row r="5" spans="2:2" x14ac:dyDescent="0.25">
      <c r="B5" t="s">
        <v>279</v>
      </c>
    </row>
    <row r="6" spans="2:2" x14ac:dyDescent="0.25">
      <c r="B6" t="s">
        <v>280</v>
      </c>
    </row>
    <row r="7" spans="2:2" x14ac:dyDescent="0.25">
      <c r="B7" t="s">
        <v>281</v>
      </c>
    </row>
    <row r="8" spans="2:2" x14ac:dyDescent="0.25">
      <c r="B8" t="s">
        <v>282</v>
      </c>
    </row>
    <row r="9" spans="2:2" x14ac:dyDescent="0.25">
      <c r="B9" t="s">
        <v>283</v>
      </c>
    </row>
    <row r="10" spans="2:2" x14ac:dyDescent="0.25">
      <c r="B10" t="s">
        <v>284</v>
      </c>
    </row>
    <row r="11" spans="2:2" x14ac:dyDescent="0.25">
      <c r="B11" t="s">
        <v>285</v>
      </c>
    </row>
    <row r="12" spans="2:2" x14ac:dyDescent="0.25">
      <c r="B12" t="s">
        <v>286</v>
      </c>
    </row>
    <row r="13" spans="2:2" x14ac:dyDescent="0.25">
      <c r="B13" t="s">
        <v>287</v>
      </c>
    </row>
    <row r="14" spans="2:2" x14ac:dyDescent="0.25">
      <c r="B14" t="s">
        <v>288</v>
      </c>
    </row>
  </sheetData>
  <pageMargins left="0.7" right="0.7" top="0.75" bottom="0.75" header="0.3" footer="0.3"/>
  <pageSetup paperSize="9" orientation="portrait" r:id="rId1"/>
  <headerFooter>
    <oddFooter>&amp;C_x000D_&amp;1#&amp;"Calibri"&amp;10&amp;K000000 Classification: Unclassified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D97E8-C0A0-4DD1-A013-9E46D16E02BD}">
  <sheetPr>
    <tabColor rgb="FF282F54"/>
  </sheetPr>
  <dimension ref="B1:AM37"/>
  <sheetViews>
    <sheetView showGridLines="0" workbookViewId="0">
      <selection activeCell="A2" sqref="A2"/>
    </sheetView>
  </sheetViews>
  <sheetFormatPr defaultColWidth="9.140625" defaultRowHeight="15" x14ac:dyDescent="0.25"/>
  <cols>
    <col min="1" max="1" width="5.42578125" customWidth="1"/>
    <col min="2" max="2" width="68.5703125" customWidth="1"/>
    <col min="3" max="3" width="27.7109375" customWidth="1"/>
    <col min="4" max="4" width="13.7109375" customWidth="1"/>
    <col min="6" max="6" width="27.140625" bestFit="1" customWidth="1"/>
    <col min="7" max="7" width="12.85546875" bestFit="1" customWidth="1"/>
    <col min="8" max="8" width="19.85546875" bestFit="1" customWidth="1"/>
    <col min="10" max="10" width="102.85546875" customWidth="1"/>
  </cols>
  <sheetData>
    <row r="1" spans="2:39" s="3" customFormat="1" ht="48" customHeight="1" x14ac:dyDescent="0.25">
      <c r="B1" s="142" t="s">
        <v>289</v>
      </c>
      <c r="C1" s="142"/>
      <c r="D1" s="142"/>
      <c r="E1" s="142"/>
      <c r="F1" s="142"/>
      <c r="G1" s="142"/>
      <c r="H1" s="142"/>
      <c r="I1" s="142"/>
      <c r="J1" s="142"/>
      <c r="K1" s="142"/>
      <c r="L1" s="142"/>
      <c r="M1" s="142"/>
      <c r="N1" s="142"/>
      <c r="O1" s="142"/>
      <c r="P1" s="142"/>
      <c r="Q1" s="142"/>
      <c r="R1" s="142"/>
      <c r="S1" s="142"/>
      <c r="T1" s="142"/>
      <c r="U1" s="142"/>
      <c r="V1" s="142"/>
      <c r="W1" s="142"/>
      <c r="X1" s="142"/>
      <c r="Y1" s="142"/>
      <c r="Z1" s="142"/>
      <c r="AA1" s="142"/>
      <c r="AB1" s="142"/>
      <c r="AC1" s="142"/>
      <c r="AD1" s="142"/>
      <c r="AE1" s="142"/>
      <c r="AF1" s="142"/>
      <c r="AG1" s="142"/>
      <c r="AH1" s="142"/>
      <c r="AI1" s="142"/>
      <c r="AJ1" s="142"/>
      <c r="AK1" s="142"/>
      <c r="AL1" s="142"/>
      <c r="AM1" s="143"/>
    </row>
    <row r="2" spans="2:39" ht="20.25" customHeight="1" x14ac:dyDescent="0.25">
      <c r="B2" s="144"/>
      <c r="C2" s="144"/>
      <c r="D2" s="144"/>
      <c r="E2" s="144"/>
      <c r="F2" s="144"/>
      <c r="G2" s="144"/>
      <c r="H2" s="144"/>
      <c r="I2" s="144"/>
      <c r="J2" s="144"/>
      <c r="K2" s="144"/>
      <c r="L2" s="144"/>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row>
    <row r="3" spans="2:39" ht="30" customHeight="1" x14ac:dyDescent="0.25">
      <c r="B3" s="145" t="s">
        <v>290</v>
      </c>
    </row>
    <row r="4" spans="2:39" ht="30" customHeight="1" x14ac:dyDescent="0.25">
      <c r="B4" s="145" t="s">
        <v>291</v>
      </c>
      <c r="F4" s="153" t="s">
        <v>292</v>
      </c>
    </row>
    <row r="5" spans="2:39" x14ac:dyDescent="0.25">
      <c r="B5" s="114"/>
    </row>
    <row r="6" spans="2:39" ht="30" customHeight="1" x14ac:dyDescent="0.25">
      <c r="B6" s="145" t="s">
        <v>293</v>
      </c>
      <c r="C6" s="23" t="s">
        <v>294</v>
      </c>
      <c r="D6" s="23" t="s">
        <v>266</v>
      </c>
      <c r="F6" s="153" t="s">
        <v>293</v>
      </c>
      <c r="G6" s="153" t="s">
        <v>295</v>
      </c>
      <c r="H6" s="153" t="s">
        <v>296</v>
      </c>
    </row>
    <row r="7" spans="2:39" ht="21.75" customHeight="1" x14ac:dyDescent="0.25">
      <c r="B7" s="117" t="s">
        <v>297</v>
      </c>
      <c r="C7" s="85"/>
      <c r="D7" s="85"/>
      <c r="F7" s="141" t="s">
        <v>298</v>
      </c>
      <c r="G7" s="141" t="s">
        <v>299</v>
      </c>
      <c r="H7" s="141"/>
    </row>
    <row r="8" spans="2:39" ht="21.75" customHeight="1" x14ac:dyDescent="0.25">
      <c r="B8" s="117" t="s">
        <v>300</v>
      </c>
      <c r="C8" s="85"/>
      <c r="D8" s="85"/>
      <c r="F8" s="141"/>
      <c r="G8" s="141" t="s">
        <v>301</v>
      </c>
      <c r="H8" s="141" t="s">
        <v>302</v>
      </c>
    </row>
    <row r="9" spans="2:39" ht="21.75" customHeight="1" x14ac:dyDescent="0.25">
      <c r="B9" s="117" t="s">
        <v>303</v>
      </c>
      <c r="C9" s="139"/>
      <c r="D9" s="139"/>
      <c r="F9" s="141" t="s">
        <v>304</v>
      </c>
      <c r="G9" s="141" t="s">
        <v>299</v>
      </c>
      <c r="H9" s="141"/>
    </row>
    <row r="10" spans="2:39" ht="21.75" customHeight="1" x14ac:dyDescent="0.25">
      <c r="B10" s="117" t="s">
        <v>305</v>
      </c>
      <c r="C10" s="139"/>
      <c r="D10" s="139"/>
      <c r="F10" s="141"/>
      <c r="G10" s="141" t="s">
        <v>301</v>
      </c>
      <c r="H10" s="141">
        <v>79</v>
      </c>
    </row>
    <row r="11" spans="2:39" ht="21.75" customHeight="1" x14ac:dyDescent="0.25">
      <c r="B11" s="118" t="s">
        <v>306</v>
      </c>
      <c r="C11" s="146"/>
      <c r="D11" s="147"/>
      <c r="F11" s="141" t="s">
        <v>307</v>
      </c>
      <c r="G11" s="141" t="s">
        <v>299</v>
      </c>
      <c r="H11" s="141" t="s">
        <v>308</v>
      </c>
    </row>
    <row r="12" spans="2:39" ht="21.75" customHeight="1" x14ac:dyDescent="0.25">
      <c r="B12" s="117" t="s">
        <v>307</v>
      </c>
      <c r="C12" s="140"/>
      <c r="D12" s="140"/>
      <c r="F12" s="141"/>
      <c r="G12" s="141" t="s">
        <v>301</v>
      </c>
      <c r="H12" s="141"/>
    </row>
    <row r="13" spans="2:39" ht="21.75" customHeight="1" x14ac:dyDescent="0.25">
      <c r="B13" s="117" t="s">
        <v>309</v>
      </c>
      <c r="C13" s="85"/>
      <c r="D13" s="85"/>
      <c r="F13" s="141" t="s">
        <v>310</v>
      </c>
      <c r="G13" s="141" t="s">
        <v>299</v>
      </c>
      <c r="H13" s="141" t="s">
        <v>311</v>
      </c>
    </row>
    <row r="14" spans="2:39" ht="21.75" customHeight="1" x14ac:dyDescent="0.25">
      <c r="B14" s="117" t="s">
        <v>310</v>
      </c>
      <c r="C14" s="85"/>
      <c r="D14" s="85"/>
      <c r="F14" s="141"/>
      <c r="G14" s="141" t="s">
        <v>301</v>
      </c>
      <c r="H14" s="141"/>
    </row>
    <row r="15" spans="2:39" ht="21.75" customHeight="1" x14ac:dyDescent="0.25">
      <c r="B15" s="117" t="s">
        <v>312</v>
      </c>
      <c r="C15" s="85"/>
      <c r="D15" s="85"/>
      <c r="F15" s="141" t="s">
        <v>313</v>
      </c>
      <c r="G15" s="141" t="s">
        <v>299</v>
      </c>
      <c r="H15" s="141"/>
    </row>
    <row r="16" spans="2:39" ht="21.75" customHeight="1" x14ac:dyDescent="0.25">
      <c r="B16" s="117" t="s">
        <v>314</v>
      </c>
      <c r="C16" s="85"/>
      <c r="D16" s="85"/>
      <c r="F16" s="141"/>
      <c r="G16" s="141" t="s">
        <v>301</v>
      </c>
      <c r="H16" s="141">
        <v>1</v>
      </c>
    </row>
    <row r="17" spans="2:9" ht="21.75" customHeight="1" x14ac:dyDescent="0.25">
      <c r="B17" s="117" t="s">
        <v>315</v>
      </c>
      <c r="C17" s="85"/>
      <c r="D17" s="85"/>
      <c r="F17" s="141" t="s">
        <v>316</v>
      </c>
      <c r="G17" s="141" t="s">
        <v>299</v>
      </c>
      <c r="H17" s="141"/>
    </row>
    <row r="18" spans="2:9" ht="30" customHeight="1" x14ac:dyDescent="0.25">
      <c r="B18" s="149" t="s">
        <v>317</v>
      </c>
      <c r="C18" s="23">
        <f>SUM(C7:C17)</f>
        <v>0</v>
      </c>
      <c r="D18" s="148">
        <f>SUM(D7:D17)</f>
        <v>0</v>
      </c>
      <c r="F18" s="141"/>
      <c r="G18" s="141" t="s">
        <v>301</v>
      </c>
      <c r="H18" s="141" t="s">
        <v>318</v>
      </c>
    </row>
    <row r="19" spans="2:9" x14ac:dyDescent="0.25">
      <c r="B19" s="114"/>
      <c r="F19" s="141" t="s">
        <v>319</v>
      </c>
      <c r="G19" s="141" t="s">
        <v>299</v>
      </c>
      <c r="H19" s="141" t="s">
        <v>320</v>
      </c>
    </row>
    <row r="20" spans="2:9" ht="30" customHeight="1" x14ac:dyDescent="0.25">
      <c r="B20" s="199" t="s">
        <v>321</v>
      </c>
      <c r="C20" s="200"/>
      <c r="D20" s="200"/>
      <c r="F20" s="141"/>
      <c r="G20" s="141" t="s">
        <v>301</v>
      </c>
      <c r="H20" s="141"/>
    </row>
    <row r="21" spans="2:9" x14ac:dyDescent="0.25">
      <c r="B21" s="201"/>
      <c r="C21" s="202"/>
      <c r="D21" s="203"/>
      <c r="F21" s="141" t="s">
        <v>322</v>
      </c>
      <c r="G21" s="141" t="s">
        <v>299</v>
      </c>
      <c r="H21" s="141" t="s">
        <v>323</v>
      </c>
    </row>
    <row r="22" spans="2:9" x14ac:dyDescent="0.25">
      <c r="B22" s="204"/>
      <c r="C22" s="205"/>
      <c r="D22" s="206"/>
      <c r="F22" s="141"/>
      <c r="G22" s="141" t="s">
        <v>301</v>
      </c>
      <c r="H22" s="141"/>
    </row>
    <row r="23" spans="2:9" ht="30" customHeight="1" x14ac:dyDescent="0.25">
      <c r="B23" s="199" t="s">
        <v>324</v>
      </c>
      <c r="C23" s="200"/>
      <c r="D23" s="200"/>
    </row>
    <row r="24" spans="2:9" x14ac:dyDescent="0.25">
      <c r="B24" s="201"/>
      <c r="C24" s="202"/>
      <c r="D24" s="203"/>
    </row>
    <row r="25" spans="2:9" x14ac:dyDescent="0.25">
      <c r="B25" s="204"/>
      <c r="C25" s="205"/>
      <c r="D25" s="206"/>
    </row>
    <row r="26" spans="2:9" ht="30" customHeight="1" x14ac:dyDescent="0.25">
      <c r="B26" s="150" t="s">
        <v>325</v>
      </c>
      <c r="C26" s="151"/>
      <c r="D26" s="151"/>
    </row>
    <row r="27" spans="2:9" ht="15" customHeight="1" x14ac:dyDescent="0.25">
      <c r="B27" s="207"/>
      <c r="C27" s="208"/>
      <c r="D27" s="208"/>
      <c r="F27" s="210" t="s">
        <v>326</v>
      </c>
      <c r="G27" s="210"/>
      <c r="H27" s="210"/>
      <c r="I27" s="152"/>
    </row>
    <row r="28" spans="2:9" ht="15" customHeight="1" x14ac:dyDescent="0.25">
      <c r="B28" s="207"/>
      <c r="C28" s="208"/>
      <c r="D28" s="208"/>
      <c r="F28" s="210"/>
      <c r="G28" s="210"/>
      <c r="H28" s="210"/>
    </row>
    <row r="29" spans="2:9" ht="30" customHeight="1" x14ac:dyDescent="0.25">
      <c r="B29" s="199" t="s">
        <v>327</v>
      </c>
      <c r="C29" s="200"/>
      <c r="D29" s="200"/>
      <c r="F29" s="210"/>
      <c r="G29" s="210"/>
      <c r="H29" s="210"/>
    </row>
    <row r="30" spans="2:9" x14ac:dyDescent="0.25">
      <c r="B30" s="207"/>
      <c r="C30" s="208"/>
      <c r="D30" s="208"/>
      <c r="F30" s="210"/>
      <c r="G30" s="210"/>
      <c r="H30" s="210"/>
    </row>
    <row r="31" spans="2:9" x14ac:dyDescent="0.25">
      <c r="B31" s="207"/>
      <c r="C31" s="208"/>
      <c r="D31" s="208"/>
      <c r="F31" s="210"/>
      <c r="G31" s="210"/>
      <c r="H31" s="210"/>
    </row>
    <row r="32" spans="2:9" ht="30" customHeight="1" x14ac:dyDescent="0.25">
      <c r="B32" s="199" t="s">
        <v>328</v>
      </c>
      <c r="C32" s="200"/>
      <c r="D32" s="200"/>
      <c r="F32" s="210"/>
      <c r="G32" s="210"/>
      <c r="H32" s="210"/>
    </row>
    <row r="33" spans="2:8" x14ac:dyDescent="0.25">
      <c r="B33" s="207"/>
      <c r="C33" s="208"/>
      <c r="D33" s="208"/>
      <c r="F33" s="210"/>
      <c r="G33" s="210"/>
      <c r="H33" s="210"/>
    </row>
    <row r="34" spans="2:8" x14ac:dyDescent="0.25">
      <c r="B34" s="207"/>
      <c r="C34" s="208"/>
      <c r="D34" s="208"/>
      <c r="F34" s="210"/>
      <c r="G34" s="210"/>
      <c r="H34" s="210"/>
    </row>
    <row r="35" spans="2:8" ht="30" customHeight="1" x14ac:dyDescent="0.25">
      <c r="B35" s="199" t="s">
        <v>329</v>
      </c>
      <c r="C35" s="200"/>
      <c r="D35" s="200"/>
      <c r="F35" s="210"/>
      <c r="G35" s="210"/>
      <c r="H35" s="210"/>
    </row>
    <row r="36" spans="2:8" x14ac:dyDescent="0.25">
      <c r="B36" s="209"/>
      <c r="C36" s="210"/>
      <c r="D36" s="210"/>
      <c r="F36" s="210"/>
      <c r="G36" s="210"/>
      <c r="H36" s="210"/>
    </row>
    <row r="37" spans="2:8" x14ac:dyDescent="0.25">
      <c r="B37" s="209"/>
      <c r="C37" s="210"/>
      <c r="D37" s="210"/>
      <c r="F37" s="210"/>
      <c r="G37" s="210"/>
      <c r="H37" s="210"/>
    </row>
  </sheetData>
  <mergeCells count="12">
    <mergeCell ref="B36:D37"/>
    <mergeCell ref="F27:H37"/>
    <mergeCell ref="B29:D29"/>
    <mergeCell ref="B30:D31"/>
    <mergeCell ref="B32:D32"/>
    <mergeCell ref="B33:D34"/>
    <mergeCell ref="B35:D35"/>
    <mergeCell ref="B20:D20"/>
    <mergeCell ref="B21:D22"/>
    <mergeCell ref="B23:D23"/>
    <mergeCell ref="B24:D25"/>
    <mergeCell ref="B27:D2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5E822-9142-4C51-9C55-A99CAD50CBC9}">
  <sheetPr>
    <tabColor rgb="FFFFFF00"/>
  </sheetPr>
  <dimension ref="A1:QZ16"/>
  <sheetViews>
    <sheetView workbookViewId="0">
      <selection activeCell="A2" sqref="A2"/>
    </sheetView>
  </sheetViews>
  <sheetFormatPr defaultColWidth="8.7109375" defaultRowHeight="15" x14ac:dyDescent="0.25"/>
  <cols>
    <col min="1" max="1" width="1.7109375" style="3" customWidth="1"/>
    <col min="2" max="2" width="12.42578125" style="3" customWidth="1"/>
    <col min="3" max="3" width="8.7109375" style="3" customWidth="1"/>
    <col min="4" max="4" width="35.42578125" style="3" customWidth="1"/>
    <col min="5" max="5" width="8.7109375" style="3" customWidth="1"/>
    <col min="6" max="6" width="13.85546875" style="3" customWidth="1"/>
    <col min="7" max="7" width="8.7109375" style="3" customWidth="1"/>
    <col min="8" max="8" width="18.85546875" style="3" customWidth="1"/>
    <col min="9" max="9" width="8.7109375" style="3" customWidth="1"/>
    <col min="10" max="10" width="69.28515625" style="3" customWidth="1"/>
    <col min="11" max="16384" width="8.7109375" style="3"/>
  </cols>
  <sheetData>
    <row r="1" spans="1:468" ht="43.5" customHeight="1" thickTop="1" x14ac:dyDescent="0.25">
      <c r="A1" s="65"/>
      <c r="B1" s="65"/>
      <c r="C1" s="65"/>
      <c r="D1" s="65" t="s">
        <v>126</v>
      </c>
      <c r="E1" s="65"/>
      <c r="F1" s="65"/>
      <c r="G1" s="65"/>
      <c r="H1" s="65"/>
      <c r="I1" s="65"/>
      <c r="J1" s="65"/>
    </row>
    <row r="2" spans="1:468" s="13" customFormat="1" ht="20.25" thickBot="1" x14ac:dyDescent="0.35">
      <c r="A2" s="45"/>
      <c r="B2" s="45"/>
      <c r="C2" s="45"/>
      <c r="D2" s="45"/>
      <c r="E2" s="45"/>
      <c r="F2" s="45"/>
      <c r="G2" s="45"/>
      <c r="H2" s="45"/>
      <c r="I2" s="45"/>
      <c r="J2" s="45"/>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c r="IZ2" s="3"/>
      <c r="JA2" s="3"/>
      <c r="JB2" s="3"/>
      <c r="JC2" s="3"/>
      <c r="JD2" s="3"/>
      <c r="JE2" s="3"/>
      <c r="JF2" s="3"/>
      <c r="JG2" s="3"/>
      <c r="JH2" s="3"/>
      <c r="JI2" s="3"/>
      <c r="JJ2" s="3"/>
      <c r="JK2" s="3"/>
      <c r="JL2" s="3"/>
      <c r="JM2" s="3"/>
      <c r="JN2" s="3"/>
      <c r="JO2" s="3"/>
      <c r="JP2" s="3"/>
      <c r="JQ2" s="3"/>
      <c r="JR2" s="3"/>
      <c r="JS2" s="3"/>
      <c r="JT2" s="3"/>
      <c r="JU2" s="3"/>
      <c r="JV2" s="3"/>
      <c r="JW2" s="3"/>
      <c r="JX2" s="3"/>
      <c r="JY2" s="3"/>
      <c r="JZ2" s="3"/>
      <c r="KA2" s="3"/>
      <c r="KB2" s="3"/>
      <c r="KC2" s="3"/>
      <c r="KD2" s="3"/>
      <c r="KE2" s="3"/>
      <c r="KF2" s="3"/>
      <c r="KG2" s="3"/>
      <c r="KH2" s="3"/>
      <c r="KI2" s="3"/>
      <c r="KJ2" s="3"/>
      <c r="KK2" s="3"/>
      <c r="KL2" s="3"/>
      <c r="KM2" s="3"/>
      <c r="KN2" s="3"/>
      <c r="KO2" s="3"/>
      <c r="KP2" s="3"/>
      <c r="KQ2" s="3"/>
      <c r="KR2" s="3"/>
      <c r="KS2" s="3"/>
      <c r="KT2" s="3"/>
      <c r="KU2" s="3"/>
      <c r="KV2" s="3"/>
      <c r="KW2" s="3"/>
      <c r="KX2" s="3"/>
      <c r="KY2" s="3"/>
      <c r="KZ2" s="3"/>
      <c r="LA2" s="3"/>
      <c r="LB2" s="3"/>
      <c r="LC2" s="3"/>
      <c r="LD2" s="3"/>
      <c r="LE2" s="3"/>
      <c r="LF2" s="3"/>
      <c r="LG2" s="3"/>
      <c r="LH2" s="3"/>
      <c r="LI2" s="3"/>
      <c r="LJ2" s="3"/>
      <c r="LK2" s="3"/>
      <c r="LL2" s="3"/>
      <c r="LM2" s="3"/>
      <c r="LN2" s="3"/>
      <c r="LO2" s="3"/>
      <c r="LP2" s="3"/>
      <c r="LQ2" s="3"/>
      <c r="LR2" s="3"/>
      <c r="LS2" s="3"/>
      <c r="LT2" s="3"/>
      <c r="LU2" s="3"/>
      <c r="LV2" s="3"/>
      <c r="LW2" s="3"/>
      <c r="LX2" s="3"/>
      <c r="LY2" s="3"/>
      <c r="LZ2" s="3"/>
      <c r="MA2" s="3"/>
      <c r="MB2" s="3"/>
      <c r="MC2" s="3"/>
      <c r="MD2" s="3"/>
      <c r="ME2" s="3"/>
      <c r="MF2" s="3"/>
      <c r="MG2" s="3"/>
      <c r="MH2" s="3"/>
      <c r="MI2" s="3"/>
      <c r="MJ2" s="3"/>
      <c r="MK2" s="3"/>
      <c r="ML2" s="3"/>
      <c r="MM2" s="3"/>
      <c r="MN2" s="3"/>
      <c r="MO2" s="3"/>
      <c r="MP2" s="3"/>
      <c r="MQ2" s="3"/>
      <c r="MR2" s="3"/>
      <c r="MS2" s="3"/>
      <c r="MT2" s="3"/>
      <c r="MU2" s="3"/>
      <c r="MV2" s="3"/>
      <c r="MW2" s="3"/>
      <c r="MX2" s="3"/>
      <c r="MY2" s="3"/>
      <c r="MZ2" s="3"/>
      <c r="NA2" s="3"/>
      <c r="NB2" s="3"/>
      <c r="NC2" s="3"/>
      <c r="ND2" s="3"/>
      <c r="NE2" s="3"/>
      <c r="NF2" s="3"/>
      <c r="NG2" s="3"/>
      <c r="NH2" s="3"/>
      <c r="NI2" s="3"/>
      <c r="NJ2" s="3"/>
      <c r="NK2" s="3"/>
      <c r="NL2" s="3"/>
      <c r="NM2" s="3"/>
      <c r="NN2" s="3"/>
      <c r="NO2" s="3"/>
      <c r="NP2" s="3"/>
      <c r="NQ2" s="3"/>
      <c r="NR2" s="3"/>
      <c r="NS2" s="3"/>
      <c r="NT2" s="3"/>
      <c r="NU2" s="3"/>
      <c r="NV2" s="3"/>
      <c r="NW2" s="3"/>
      <c r="NX2" s="3"/>
      <c r="NY2" s="3"/>
      <c r="NZ2" s="3"/>
      <c r="OA2" s="3"/>
      <c r="OB2" s="3"/>
      <c r="OC2" s="3"/>
      <c r="OD2" s="3"/>
      <c r="OE2" s="3"/>
      <c r="OF2" s="3"/>
      <c r="OG2" s="3"/>
      <c r="OH2" s="3"/>
      <c r="OI2" s="3"/>
      <c r="OJ2" s="3"/>
      <c r="OK2" s="3"/>
      <c r="OL2" s="3"/>
      <c r="OM2" s="3"/>
      <c r="ON2" s="3"/>
      <c r="OO2" s="3"/>
      <c r="OP2" s="3"/>
      <c r="OQ2" s="3"/>
      <c r="OR2" s="3"/>
      <c r="OS2" s="3"/>
      <c r="OT2" s="3"/>
      <c r="OU2" s="3"/>
      <c r="OV2" s="3"/>
      <c r="OW2" s="3"/>
      <c r="OX2" s="3"/>
      <c r="OY2" s="3"/>
      <c r="OZ2" s="3"/>
      <c r="PA2" s="3"/>
      <c r="PB2" s="3"/>
      <c r="PC2" s="3"/>
      <c r="PD2" s="3"/>
      <c r="PE2" s="3"/>
      <c r="PF2" s="3"/>
      <c r="PG2" s="3"/>
      <c r="PH2" s="3"/>
      <c r="PI2" s="3"/>
      <c r="PJ2" s="3"/>
      <c r="PK2" s="3"/>
      <c r="PL2" s="3"/>
      <c r="PM2" s="3"/>
      <c r="PN2" s="3"/>
      <c r="PO2" s="3"/>
      <c r="PP2" s="3"/>
      <c r="PQ2" s="3"/>
      <c r="PR2" s="3"/>
      <c r="PS2" s="3"/>
      <c r="PT2" s="3"/>
      <c r="PU2" s="3"/>
      <c r="PV2" s="3"/>
      <c r="PW2" s="3"/>
      <c r="PX2" s="3"/>
      <c r="PY2" s="3"/>
      <c r="PZ2" s="3"/>
      <c r="QA2" s="3"/>
      <c r="QB2" s="3"/>
      <c r="QC2" s="3"/>
      <c r="QD2" s="3"/>
      <c r="QE2" s="3"/>
      <c r="QF2" s="3"/>
      <c r="QG2" s="3"/>
      <c r="QH2" s="3"/>
      <c r="QI2" s="3"/>
      <c r="QJ2" s="3"/>
      <c r="QK2" s="3"/>
      <c r="QL2" s="3"/>
      <c r="QM2" s="3"/>
      <c r="QN2" s="3"/>
      <c r="QO2" s="3"/>
      <c r="QP2" s="3"/>
      <c r="QQ2" s="3"/>
      <c r="QR2" s="3"/>
      <c r="QS2" s="3"/>
      <c r="QT2" s="3"/>
      <c r="QU2" s="3"/>
      <c r="QV2" s="3"/>
      <c r="QW2" s="3"/>
      <c r="QX2" s="3"/>
      <c r="QY2" s="3"/>
      <c r="QZ2" s="3"/>
    </row>
    <row r="3" spans="1:468" ht="15.75" thickTop="1" x14ac:dyDescent="0.25"/>
    <row r="4" spans="1:468" ht="25.5" customHeight="1" x14ac:dyDescent="0.25">
      <c r="D4" s="117" t="s">
        <v>127</v>
      </c>
      <c r="E4" s="163"/>
      <c r="F4" s="163"/>
      <c r="G4" s="163"/>
      <c r="H4" s="163"/>
      <c r="I4" s="104" t="s">
        <v>128</v>
      </c>
      <c r="J4" s="10"/>
    </row>
    <row r="5" spans="1:468" ht="14.25" customHeight="1" x14ac:dyDescent="0.25">
      <c r="D5" s="84"/>
      <c r="E5" s="5"/>
      <c r="F5" s="5"/>
      <c r="G5" s="5"/>
      <c r="H5" s="5"/>
    </row>
    <row r="6" spans="1:468" ht="25.5" customHeight="1" x14ac:dyDescent="0.25">
      <c r="D6" s="118" t="s">
        <v>129</v>
      </c>
      <c r="E6" s="164"/>
      <c r="F6" s="164"/>
      <c r="G6" s="164"/>
      <c r="H6" s="165"/>
    </row>
    <row r="7" spans="1:468" ht="14.25" customHeight="1" x14ac:dyDescent="0.3">
      <c r="D7" s="116"/>
      <c r="E7" s="103"/>
      <c r="F7" s="103"/>
      <c r="G7" s="103"/>
      <c r="H7" s="103"/>
    </row>
    <row r="8" spans="1:468" ht="25.5" customHeight="1" x14ac:dyDescent="0.25">
      <c r="D8" s="117" t="s">
        <v>130</v>
      </c>
      <c r="E8" s="163"/>
      <c r="F8" s="163"/>
      <c r="G8" s="163"/>
      <c r="H8" s="163"/>
      <c r="J8" s="10"/>
    </row>
    <row r="9" spans="1:468" ht="25.5" customHeight="1" x14ac:dyDescent="0.25">
      <c r="D9" s="117" t="s">
        <v>131</v>
      </c>
      <c r="E9" s="163"/>
      <c r="F9" s="163"/>
      <c r="G9" s="163"/>
      <c r="H9" s="163"/>
    </row>
    <row r="10" spans="1:468" ht="14.25" customHeight="1" x14ac:dyDescent="0.25">
      <c r="D10" s="84"/>
      <c r="E10" s="5"/>
      <c r="F10" s="5"/>
      <c r="G10" s="5"/>
      <c r="H10" s="5"/>
    </row>
    <row r="11" spans="1:468" ht="25.5" customHeight="1" x14ac:dyDescent="0.25">
      <c r="D11" s="117" t="s">
        <v>132</v>
      </c>
      <c r="E11" s="163"/>
      <c r="F11" s="163"/>
      <c r="G11" s="163"/>
      <c r="H11" s="163"/>
    </row>
    <row r="12" spans="1:468" ht="25.5" customHeight="1" x14ac:dyDescent="0.25">
      <c r="D12" s="117" t="s">
        <v>133</v>
      </c>
      <c r="E12" s="163"/>
      <c r="F12" s="163"/>
      <c r="G12" s="163"/>
      <c r="H12" s="163"/>
    </row>
    <row r="13" spans="1:468" ht="14.25" customHeight="1" x14ac:dyDescent="0.25">
      <c r="D13" s="84"/>
      <c r="E13" s="5"/>
      <c r="F13" s="5"/>
      <c r="G13" s="5"/>
      <c r="H13" s="5"/>
    </row>
    <row r="14" spans="1:468" ht="25.5" customHeight="1" x14ac:dyDescent="0.25">
      <c r="D14" s="117" t="s">
        <v>134</v>
      </c>
      <c r="E14" s="163"/>
      <c r="F14" s="163"/>
      <c r="G14" s="163"/>
      <c r="H14" s="163"/>
    </row>
    <row r="15" spans="1:468" ht="25.5" customHeight="1" x14ac:dyDescent="0.25">
      <c r="D15" s="117" t="s">
        <v>135</v>
      </c>
      <c r="E15" s="162"/>
      <c r="F15" s="162"/>
      <c r="G15" s="162"/>
      <c r="H15" s="162"/>
    </row>
    <row r="16" spans="1:468" ht="37.5" customHeight="1" x14ac:dyDescent="0.25">
      <c r="D16" s="117" t="s">
        <v>136</v>
      </c>
      <c r="E16" s="162"/>
      <c r="F16" s="162"/>
      <c r="G16" s="162"/>
      <c r="H16" s="162"/>
    </row>
  </sheetData>
  <mergeCells count="9">
    <mergeCell ref="E16:H16"/>
    <mergeCell ref="E15:H15"/>
    <mergeCell ref="E4:H4"/>
    <mergeCell ref="E6:H6"/>
    <mergeCell ref="E8:H8"/>
    <mergeCell ref="E9:H9"/>
    <mergeCell ref="E11:H11"/>
    <mergeCell ref="E12:H12"/>
    <mergeCell ref="E14:H14"/>
  </mergeCells>
  <pageMargins left="0.7" right="0.7" top="0.75" bottom="0.75" header="0.3" footer="0.3"/>
  <pageSetup paperSize="9" orientation="portrait" verticalDpi="0" r:id="rId1"/>
  <headerFooter>
    <oddFooter>&amp;C_x000D_&amp;1#&amp;"Calibri"&amp;10&amp;K000000 Classification: Unclassified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83AE1-086E-44FD-AF64-7EDAA5456041}">
  <sheetPr codeName="Sheet4">
    <tabColor rgb="FF002060"/>
  </sheetPr>
  <dimension ref="A1:G54"/>
  <sheetViews>
    <sheetView showGridLines="0" topLeftCell="C1" zoomScaleNormal="100" workbookViewId="0">
      <pane ySplit="3" topLeftCell="A4" activePane="bottomLeft" state="frozen"/>
      <selection activeCell="C8" sqref="C8"/>
      <selection pane="bottomLeft" activeCell="B2" sqref="B2"/>
    </sheetView>
  </sheetViews>
  <sheetFormatPr defaultColWidth="8.7109375" defaultRowHeight="15" x14ac:dyDescent="0.25"/>
  <cols>
    <col min="1" max="1" width="1.7109375" customWidth="1"/>
    <col min="2" max="2" width="21.7109375" customWidth="1"/>
    <col min="3" max="3" width="46.7109375" customWidth="1"/>
    <col min="4" max="4" width="87.42578125" customWidth="1"/>
    <col min="5" max="5" width="84.7109375" customWidth="1"/>
    <col min="6" max="7" width="26.7109375" customWidth="1"/>
  </cols>
  <sheetData>
    <row r="1" spans="1:7" ht="43.5" customHeight="1" thickTop="1" x14ac:dyDescent="0.25">
      <c r="A1" s="65"/>
      <c r="B1" s="65"/>
      <c r="C1" s="65" t="s">
        <v>137</v>
      </c>
      <c r="D1" s="65"/>
      <c r="E1" s="65"/>
      <c r="F1" s="65"/>
      <c r="G1" s="65"/>
    </row>
    <row r="2" spans="1:7" x14ac:dyDescent="0.25">
      <c r="A2" s="3"/>
      <c r="B2" s="3"/>
      <c r="C2" s="15"/>
      <c r="D2" s="10"/>
      <c r="E2" s="10"/>
      <c r="F2" s="22"/>
      <c r="G2" s="22"/>
    </row>
    <row r="3" spans="1:7" ht="30" customHeight="1" x14ac:dyDescent="0.25">
      <c r="A3" s="3"/>
      <c r="B3" s="3"/>
      <c r="C3" s="127" t="s">
        <v>138</v>
      </c>
      <c r="D3" s="127" t="s">
        <v>139</v>
      </c>
      <c r="E3" s="166" t="s">
        <v>140</v>
      </c>
      <c r="F3" s="4"/>
      <c r="G3" s="3"/>
    </row>
    <row r="4" spans="1:7" x14ac:dyDescent="0.25">
      <c r="A4" s="3"/>
      <c r="B4" s="105" t="s">
        <v>141</v>
      </c>
      <c r="C4" s="57"/>
      <c r="D4" s="85"/>
      <c r="E4" s="166"/>
      <c r="F4" s="3"/>
      <c r="G4" s="3"/>
    </row>
    <row r="5" spans="1:7" x14ac:dyDescent="0.25">
      <c r="A5" s="3"/>
      <c r="B5" s="106"/>
      <c r="C5" s="57"/>
      <c r="D5" s="85"/>
      <c r="E5" s="166"/>
      <c r="F5" s="3"/>
      <c r="G5" s="3"/>
    </row>
    <row r="6" spans="1:7" x14ac:dyDescent="0.25">
      <c r="A6" s="3"/>
      <c r="B6" s="3"/>
      <c r="C6" s="57"/>
      <c r="D6" s="85"/>
      <c r="E6" s="166"/>
      <c r="F6" s="3"/>
      <c r="G6" s="3"/>
    </row>
    <row r="7" spans="1:7" x14ac:dyDescent="0.25">
      <c r="A7" s="3"/>
      <c r="B7" s="3"/>
      <c r="C7" s="57"/>
      <c r="D7" s="85"/>
      <c r="E7" s="166"/>
      <c r="F7" s="3"/>
      <c r="G7" s="3"/>
    </row>
    <row r="8" spans="1:7" x14ac:dyDescent="0.25">
      <c r="A8" s="3"/>
      <c r="B8" s="3"/>
      <c r="C8" s="57"/>
      <c r="D8" s="85"/>
      <c r="E8" s="3"/>
      <c r="F8" s="3"/>
      <c r="G8" s="3"/>
    </row>
    <row r="9" spans="1:7" x14ac:dyDescent="0.25">
      <c r="A9" s="3"/>
      <c r="B9" s="3"/>
      <c r="C9" s="57"/>
      <c r="D9" s="85"/>
      <c r="E9" s="3"/>
      <c r="F9" s="3"/>
      <c r="G9" s="3"/>
    </row>
    <row r="10" spans="1:7" x14ac:dyDescent="0.25">
      <c r="A10" s="3"/>
      <c r="B10" s="3"/>
      <c r="C10" s="57"/>
      <c r="D10" s="85"/>
      <c r="E10" s="3"/>
      <c r="F10" s="3"/>
      <c r="G10" s="3"/>
    </row>
    <row r="11" spans="1:7" x14ac:dyDescent="0.25">
      <c r="A11" s="3"/>
      <c r="B11" s="3"/>
      <c r="C11" s="57"/>
      <c r="D11" s="85"/>
      <c r="E11" s="3"/>
      <c r="F11" s="3"/>
      <c r="G11" s="3"/>
    </row>
    <row r="12" spans="1:7" x14ac:dyDescent="0.25">
      <c r="A12" s="3"/>
      <c r="B12" s="3"/>
      <c r="C12" s="57"/>
      <c r="D12" s="85"/>
      <c r="E12" s="3"/>
      <c r="F12" s="3"/>
      <c r="G12" s="3"/>
    </row>
    <row r="13" spans="1:7" x14ac:dyDescent="0.25">
      <c r="A13" s="3"/>
      <c r="B13" s="3"/>
      <c r="C13" s="57"/>
      <c r="D13" s="85"/>
      <c r="E13" s="3"/>
      <c r="F13" s="3"/>
      <c r="G13" s="3"/>
    </row>
    <row r="14" spans="1:7" x14ac:dyDescent="0.25">
      <c r="A14" s="3"/>
      <c r="B14" s="3"/>
      <c r="C14" s="57"/>
      <c r="D14" s="85"/>
      <c r="E14" s="4"/>
      <c r="F14" s="4"/>
      <c r="G14" s="3"/>
    </row>
    <row r="15" spans="1:7" x14ac:dyDescent="0.25">
      <c r="A15" s="3"/>
      <c r="B15" s="3"/>
      <c r="C15" s="57"/>
      <c r="D15" s="85"/>
      <c r="E15" s="4"/>
      <c r="F15" s="4"/>
      <c r="G15" s="3"/>
    </row>
    <row r="16" spans="1:7" x14ac:dyDescent="0.25">
      <c r="A16" s="3"/>
      <c r="B16" s="3"/>
      <c r="C16" s="57"/>
      <c r="D16" s="85"/>
      <c r="E16" s="4"/>
      <c r="F16" s="4"/>
      <c r="G16" s="3"/>
    </row>
    <row r="17" spans="1:7" x14ac:dyDescent="0.25">
      <c r="A17" s="3"/>
      <c r="B17" s="3"/>
      <c r="C17" s="57"/>
      <c r="D17" s="85"/>
      <c r="E17" s="4"/>
      <c r="F17" s="4"/>
      <c r="G17" s="3"/>
    </row>
    <row r="18" spans="1:7" x14ac:dyDescent="0.25">
      <c r="A18" s="3"/>
      <c r="B18" s="3"/>
      <c r="C18" s="57"/>
      <c r="D18" s="85"/>
      <c r="E18" s="4"/>
      <c r="F18" s="4"/>
      <c r="G18" s="3"/>
    </row>
    <row r="19" spans="1:7" x14ac:dyDescent="0.25">
      <c r="A19" s="3"/>
      <c r="B19" s="3"/>
      <c r="C19" s="57"/>
      <c r="D19" s="85"/>
      <c r="E19" s="4"/>
      <c r="F19" s="4"/>
      <c r="G19" s="3"/>
    </row>
    <row r="20" spans="1:7" x14ac:dyDescent="0.25">
      <c r="A20" s="3"/>
      <c r="B20" s="3"/>
      <c r="C20" s="57"/>
      <c r="D20" s="85"/>
      <c r="E20" s="4"/>
      <c r="F20" s="4"/>
      <c r="G20" s="3"/>
    </row>
    <row r="21" spans="1:7" x14ac:dyDescent="0.25">
      <c r="A21" s="3"/>
      <c r="B21" s="3"/>
      <c r="C21" s="57"/>
      <c r="D21" s="85"/>
      <c r="E21" s="4"/>
      <c r="F21" s="4"/>
      <c r="G21" s="3"/>
    </row>
    <row r="22" spans="1:7" x14ac:dyDescent="0.25">
      <c r="A22" s="3"/>
      <c r="B22" s="3"/>
      <c r="C22" s="57"/>
      <c r="D22" s="85"/>
      <c r="E22" s="4"/>
      <c r="F22" s="4"/>
      <c r="G22" s="3"/>
    </row>
    <row r="23" spans="1:7" x14ac:dyDescent="0.25">
      <c r="A23" s="3"/>
      <c r="B23" s="3"/>
      <c r="C23" s="57"/>
      <c r="D23" s="85"/>
      <c r="E23" s="4"/>
      <c r="F23" s="4"/>
      <c r="G23" s="3"/>
    </row>
    <row r="24" spans="1:7" x14ac:dyDescent="0.25">
      <c r="A24" s="3"/>
      <c r="B24" s="3"/>
      <c r="C24" s="57"/>
      <c r="D24" s="85"/>
      <c r="E24" s="4"/>
      <c r="F24" s="4"/>
      <c r="G24" s="3"/>
    </row>
    <row r="25" spans="1:7" x14ac:dyDescent="0.25">
      <c r="A25" s="3"/>
      <c r="B25" s="3"/>
      <c r="C25" s="57"/>
      <c r="D25" s="85"/>
      <c r="E25" s="4"/>
      <c r="F25" s="4"/>
      <c r="G25" s="3"/>
    </row>
    <row r="26" spans="1:7" x14ac:dyDescent="0.25">
      <c r="A26" s="3"/>
      <c r="B26" s="3"/>
      <c r="C26" s="57"/>
      <c r="D26" s="85"/>
      <c r="E26" s="4"/>
      <c r="F26" s="4"/>
      <c r="G26" s="3"/>
    </row>
    <row r="27" spans="1:7" x14ac:dyDescent="0.25">
      <c r="A27" s="3"/>
      <c r="B27" s="3"/>
      <c r="C27" s="57"/>
      <c r="D27" s="85"/>
      <c r="E27" s="4"/>
      <c r="F27" s="4"/>
      <c r="G27" s="3"/>
    </row>
    <row r="28" spans="1:7" x14ac:dyDescent="0.25">
      <c r="A28" s="3"/>
      <c r="B28" s="3"/>
      <c r="C28" s="57"/>
      <c r="D28" s="85"/>
      <c r="E28" s="4"/>
      <c r="F28" s="4"/>
      <c r="G28" s="3"/>
    </row>
    <row r="29" spans="1:7" x14ac:dyDescent="0.25">
      <c r="A29" s="3"/>
      <c r="B29" s="3"/>
      <c r="C29" s="57"/>
      <c r="D29" s="85"/>
      <c r="E29" s="4"/>
      <c r="F29" s="4"/>
      <c r="G29" s="3"/>
    </row>
    <row r="30" spans="1:7" x14ac:dyDescent="0.25">
      <c r="A30" s="3"/>
      <c r="B30" s="3"/>
      <c r="C30" s="57"/>
      <c r="D30" s="85"/>
      <c r="E30" s="4"/>
      <c r="F30" s="4"/>
      <c r="G30" s="3"/>
    </row>
    <row r="31" spans="1:7" x14ac:dyDescent="0.25">
      <c r="A31" s="3"/>
      <c r="B31" s="3"/>
      <c r="C31" s="57"/>
      <c r="D31" s="85"/>
      <c r="E31" s="3"/>
      <c r="F31" s="4"/>
      <c r="G31" s="3"/>
    </row>
    <row r="32" spans="1:7" x14ac:dyDescent="0.25">
      <c r="A32" s="3"/>
      <c r="B32" s="3"/>
      <c r="C32" s="57"/>
      <c r="D32" s="85"/>
      <c r="E32" s="4"/>
      <c r="F32" s="4"/>
      <c r="G32" s="3"/>
    </row>
    <row r="33" spans="1:7" x14ac:dyDescent="0.25">
      <c r="A33" s="3"/>
      <c r="B33" s="3"/>
      <c r="C33" s="57"/>
      <c r="D33" s="85"/>
      <c r="E33" s="4"/>
      <c r="F33" s="4"/>
      <c r="G33" s="3"/>
    </row>
    <row r="34" spans="1:7" x14ac:dyDescent="0.25">
      <c r="A34" s="3"/>
      <c r="B34" s="3"/>
      <c r="C34" s="58"/>
      <c r="D34" s="85"/>
      <c r="E34" s="3"/>
      <c r="F34" s="4"/>
      <c r="G34" s="3"/>
    </row>
    <row r="35" spans="1:7" x14ac:dyDescent="0.25">
      <c r="A35" s="3"/>
      <c r="B35" s="3"/>
      <c r="C35" s="58"/>
      <c r="D35" s="85"/>
      <c r="E35" s="4"/>
      <c r="F35" s="4"/>
      <c r="G35" s="3"/>
    </row>
    <row r="36" spans="1:7" x14ac:dyDescent="0.25">
      <c r="A36" s="3"/>
      <c r="B36" s="3"/>
      <c r="C36" s="58"/>
      <c r="D36" s="85"/>
      <c r="E36" s="4"/>
      <c r="F36" s="4"/>
      <c r="G36" s="3"/>
    </row>
    <row r="37" spans="1:7" x14ac:dyDescent="0.25">
      <c r="A37" s="3"/>
      <c r="B37" s="3"/>
      <c r="C37" s="58"/>
      <c r="D37" s="85"/>
      <c r="E37" s="17"/>
      <c r="F37" s="4"/>
      <c r="G37" s="3"/>
    </row>
    <row r="38" spans="1:7" x14ac:dyDescent="0.25">
      <c r="A38" s="3"/>
      <c r="B38" s="3"/>
      <c r="C38" s="58"/>
      <c r="D38" s="85"/>
      <c r="E38" s="4"/>
      <c r="F38" s="4"/>
      <c r="G38" s="3"/>
    </row>
    <row r="39" spans="1:7" x14ac:dyDescent="0.25">
      <c r="A39" s="3"/>
      <c r="B39" s="3"/>
      <c r="C39" s="58"/>
      <c r="D39" s="85"/>
      <c r="E39" s="4"/>
      <c r="F39" s="4"/>
      <c r="G39" s="3"/>
    </row>
    <row r="40" spans="1:7" x14ac:dyDescent="0.25">
      <c r="A40" s="3"/>
      <c r="B40" s="3"/>
      <c r="C40" s="58"/>
      <c r="D40" s="85"/>
      <c r="E40" s="4"/>
      <c r="F40" s="4"/>
      <c r="G40" s="3"/>
    </row>
    <row r="41" spans="1:7" x14ac:dyDescent="0.25">
      <c r="A41" s="3"/>
      <c r="B41" s="3"/>
      <c r="C41" s="58"/>
      <c r="D41" s="85"/>
      <c r="E41" s="4"/>
      <c r="F41" s="4"/>
      <c r="G41" s="3"/>
    </row>
    <row r="42" spans="1:7" x14ac:dyDescent="0.25">
      <c r="A42" s="3"/>
      <c r="B42" s="3"/>
      <c r="C42" s="58"/>
      <c r="D42" s="85"/>
      <c r="E42" s="4"/>
      <c r="F42" s="4"/>
      <c r="G42" s="3"/>
    </row>
    <row r="43" spans="1:7" x14ac:dyDescent="0.25">
      <c r="A43" s="3"/>
      <c r="B43" s="3"/>
      <c r="C43" s="58"/>
      <c r="D43" s="85"/>
      <c r="E43" s="4"/>
      <c r="F43" s="4"/>
      <c r="G43" s="3"/>
    </row>
    <row r="44" spans="1:7" x14ac:dyDescent="0.25">
      <c r="A44" s="3"/>
      <c r="B44" s="3"/>
      <c r="C44" s="58"/>
      <c r="D44" s="85"/>
      <c r="E44" s="4"/>
      <c r="F44" s="4"/>
      <c r="G44" s="3"/>
    </row>
    <row r="45" spans="1:7" x14ac:dyDescent="0.25">
      <c r="A45" s="3"/>
      <c r="B45" s="3"/>
      <c r="C45" s="58"/>
      <c r="D45" s="85"/>
      <c r="E45" s="4"/>
      <c r="F45" s="4"/>
      <c r="G45" s="3"/>
    </row>
    <row r="46" spans="1:7" x14ac:dyDescent="0.25">
      <c r="A46" s="3"/>
      <c r="B46" s="3"/>
      <c r="C46" s="58"/>
      <c r="D46" s="85"/>
      <c r="E46" s="4"/>
      <c r="F46" s="4"/>
      <c r="G46" s="3"/>
    </row>
    <row r="47" spans="1:7" x14ac:dyDescent="0.25">
      <c r="A47" s="3"/>
      <c r="B47" s="3"/>
      <c r="C47" s="58"/>
      <c r="D47" s="85"/>
      <c r="E47" s="4"/>
      <c r="F47" s="4"/>
      <c r="G47" s="3"/>
    </row>
    <row r="48" spans="1:7" x14ac:dyDescent="0.25">
      <c r="A48" s="3"/>
      <c r="B48" s="3"/>
      <c r="C48" s="58"/>
      <c r="D48" s="85"/>
      <c r="E48" s="4"/>
      <c r="F48" s="4"/>
      <c r="G48" s="3"/>
    </row>
    <row r="49" spans="1:7" x14ac:dyDescent="0.25">
      <c r="A49" s="3"/>
      <c r="B49" s="3"/>
      <c r="C49" s="58"/>
      <c r="D49" s="85"/>
      <c r="E49" s="4"/>
      <c r="F49" s="4"/>
      <c r="G49" s="3"/>
    </row>
    <row r="50" spans="1:7" x14ac:dyDescent="0.25">
      <c r="A50" s="3"/>
      <c r="B50" s="3"/>
      <c r="C50" s="58"/>
      <c r="D50" s="85"/>
      <c r="E50" s="4"/>
      <c r="F50" s="4"/>
      <c r="G50" s="3"/>
    </row>
    <row r="51" spans="1:7" x14ac:dyDescent="0.25">
      <c r="A51" s="3"/>
      <c r="B51" s="3"/>
      <c r="C51" s="58"/>
      <c r="D51" s="85"/>
      <c r="E51" s="4"/>
      <c r="F51" s="4"/>
      <c r="G51" s="3"/>
    </row>
    <row r="52" spans="1:7" x14ac:dyDescent="0.25">
      <c r="A52" s="3"/>
      <c r="B52" s="3"/>
      <c r="C52" s="58"/>
      <c r="D52" s="85"/>
      <c r="E52" s="4"/>
      <c r="F52" s="4"/>
      <c r="G52" s="3"/>
    </row>
    <row r="53" spans="1:7" x14ac:dyDescent="0.25">
      <c r="A53" s="3"/>
      <c r="B53" s="3"/>
      <c r="C53" s="59"/>
      <c r="D53" s="85"/>
      <c r="E53" s="107" t="s">
        <v>142</v>
      </c>
      <c r="F53" s="4"/>
      <c r="G53" s="3"/>
    </row>
    <row r="54" spans="1:7" x14ac:dyDescent="0.25">
      <c r="A54" s="3"/>
      <c r="B54" s="3"/>
      <c r="C54" s="18"/>
      <c r="D54" s="3"/>
      <c r="E54" s="4"/>
      <c r="F54" s="4"/>
      <c r="G54" s="3"/>
    </row>
  </sheetData>
  <mergeCells count="1">
    <mergeCell ref="E3:E7"/>
  </mergeCells>
  <phoneticPr fontId="21" type="noConversion"/>
  <conditionalFormatting sqref="E8:E52 E54">
    <cfRule type="notContainsBlanks" dxfId="1" priority="1">
      <formula>LEN(TRIM(E8))&gt;0</formula>
    </cfRule>
  </conditionalFormatting>
  <pageMargins left="0.7" right="0.7" top="0.75" bottom="0.75" header="0.3" footer="0.3"/>
  <pageSetup paperSize="9" orientation="portrait" verticalDpi="0" r:id="rId1"/>
  <headerFooter>
    <oddFooter>&amp;C_x000D_&amp;1#&amp;"Calibri"&amp;10&amp;K000000 Classification: Unclassified</oddFooter>
  </headerFooter>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F30FB-E929-4120-B466-31B819CB4918}">
  <sheetPr>
    <tabColor rgb="FF002060"/>
  </sheetPr>
  <dimension ref="A1:AS111"/>
  <sheetViews>
    <sheetView zoomScaleNormal="100" workbookViewId="0">
      <pane ySplit="5" topLeftCell="A6" activePane="bottomLeft" state="frozen"/>
      <selection activeCell="C8" sqref="C8"/>
      <selection pane="bottomLeft" activeCell="B2" sqref="B2"/>
    </sheetView>
  </sheetViews>
  <sheetFormatPr defaultColWidth="0" defaultRowHeight="15" x14ac:dyDescent="0.25"/>
  <cols>
    <col min="1" max="1" width="1.7109375" style="3" customWidth="1"/>
    <col min="2" max="2" width="21.7109375" style="3" customWidth="1"/>
    <col min="3" max="3" width="60.7109375" style="54" customWidth="1"/>
    <col min="4" max="4" width="20.7109375" style="3" customWidth="1"/>
    <col min="5" max="5" width="47.28515625" style="3" bestFit="1" customWidth="1"/>
    <col min="6" max="9" width="26.7109375" style="3" hidden="1" customWidth="1"/>
    <col min="10" max="31" width="26.5703125" style="3" hidden="1" customWidth="1"/>
    <col min="32" max="45" width="0" style="3" hidden="1" customWidth="1"/>
    <col min="46" max="16384" width="8.7109375" style="3" hidden="1"/>
  </cols>
  <sheetData>
    <row r="1" spans="1:45" s="70" customFormat="1" ht="43.5" customHeight="1" thickTop="1" x14ac:dyDescent="0.25">
      <c r="A1" s="65"/>
      <c r="B1" s="65"/>
      <c r="C1" s="65" t="s">
        <v>143</v>
      </c>
      <c r="D1" s="65"/>
      <c r="E1" s="65"/>
      <c r="F1" s="65"/>
      <c r="G1" s="65"/>
      <c r="H1" s="65"/>
      <c r="I1" s="65"/>
      <c r="J1" s="65"/>
      <c r="K1" s="65"/>
      <c r="L1" s="65"/>
      <c r="M1" s="65"/>
      <c r="N1" s="65"/>
      <c r="O1" s="65"/>
      <c r="P1" s="65"/>
      <c r="Q1" s="65"/>
      <c r="R1" s="65"/>
      <c r="S1" s="65"/>
      <c r="T1" s="67"/>
      <c r="U1" s="67"/>
      <c r="V1" s="67"/>
      <c r="W1" s="67"/>
      <c r="X1" s="67"/>
      <c r="Y1" s="67"/>
      <c r="Z1" s="67"/>
      <c r="AA1" s="67"/>
      <c r="AB1" s="67"/>
      <c r="AC1" s="67"/>
      <c r="AD1" s="67"/>
      <c r="AE1" s="68"/>
      <c r="AF1" s="68"/>
      <c r="AG1" s="68"/>
      <c r="AH1" s="68"/>
      <c r="AI1" s="68"/>
      <c r="AJ1" s="68"/>
      <c r="AK1" s="68"/>
      <c r="AL1" s="68"/>
      <c r="AM1" s="68"/>
      <c r="AN1" s="68"/>
      <c r="AO1" s="68"/>
      <c r="AP1" s="68"/>
      <c r="AQ1" s="68"/>
      <c r="AR1" s="68"/>
      <c r="AS1" s="69"/>
    </row>
    <row r="2" spans="1:45" x14ac:dyDescent="0.25">
      <c r="C2" s="55"/>
      <c r="D2" s="10"/>
      <c r="E2" s="10"/>
      <c r="F2" s="22"/>
      <c r="G2" s="22"/>
    </row>
    <row r="3" spans="1:45" ht="30" customHeight="1" x14ac:dyDescent="0.25">
      <c r="C3" s="24" t="s">
        <v>144</v>
      </c>
      <c r="D3" s="47">
        <f>COUNTA(CedTransactionClasses[Ceding Reserving Class Name])</f>
        <v>0</v>
      </c>
      <c r="E3" s="108" t="s">
        <v>145</v>
      </c>
      <c r="F3" s="4"/>
    </row>
    <row r="4" spans="1:45" ht="21" x14ac:dyDescent="0.35">
      <c r="C4" s="56"/>
      <c r="E4" s="83"/>
      <c r="F4" s="4"/>
    </row>
    <row r="5" spans="1:45" ht="30" customHeight="1" x14ac:dyDescent="0.25">
      <c r="C5" s="120" t="s">
        <v>146</v>
      </c>
      <c r="F5" s="4"/>
    </row>
    <row r="6" spans="1:45" x14ac:dyDescent="0.25">
      <c r="B6" s="105" t="s">
        <v>141</v>
      </c>
      <c r="C6" s="57"/>
      <c r="G6" s="3" t="e" cm="1" vm="1">
        <f t="array" ref="G6">_xlfn._xlws.SORT(_xlfn.UNIQUE(_xlfn._xlws.FILTER(CedTransactionClasses[Ceding Reserving Class Name],CedTransactionClasses[Ceding Reserving Class Name]&lt;&gt;0)))</f>
        <v>#VALUE!</v>
      </c>
    </row>
    <row r="7" spans="1:45" x14ac:dyDescent="0.25">
      <c r="C7" s="57"/>
    </row>
    <row r="8" spans="1:45" x14ac:dyDescent="0.25">
      <c r="C8" s="57"/>
    </row>
    <row r="9" spans="1:45" x14ac:dyDescent="0.25">
      <c r="C9" s="57"/>
    </row>
    <row r="10" spans="1:45" x14ac:dyDescent="0.25">
      <c r="C10" s="57"/>
    </row>
    <row r="11" spans="1:45" x14ac:dyDescent="0.25">
      <c r="C11" s="57"/>
    </row>
    <row r="12" spans="1:45" x14ac:dyDescent="0.25">
      <c r="C12" s="57"/>
    </row>
    <row r="13" spans="1:45" x14ac:dyDescent="0.25">
      <c r="C13" s="57"/>
    </row>
    <row r="14" spans="1:45" x14ac:dyDescent="0.25">
      <c r="C14" s="57"/>
    </row>
    <row r="15" spans="1:45" x14ac:dyDescent="0.25">
      <c r="C15" s="57"/>
    </row>
    <row r="16" spans="1:45" x14ac:dyDescent="0.25">
      <c r="C16" s="57"/>
      <c r="D16" s="4"/>
      <c r="E16" s="4"/>
      <c r="F16" s="4"/>
    </row>
    <row r="17" spans="3:6" x14ac:dyDescent="0.25">
      <c r="C17" s="57"/>
      <c r="D17" s="4"/>
      <c r="E17" s="4"/>
      <c r="F17" s="4"/>
    </row>
    <row r="18" spans="3:6" x14ac:dyDescent="0.25">
      <c r="C18" s="57"/>
      <c r="D18" s="4"/>
      <c r="E18" s="4"/>
      <c r="F18" s="4"/>
    </row>
    <row r="19" spans="3:6" x14ac:dyDescent="0.25">
      <c r="C19" s="57"/>
      <c r="D19" s="4"/>
      <c r="E19" s="4"/>
      <c r="F19" s="4"/>
    </row>
    <row r="20" spans="3:6" x14ac:dyDescent="0.25">
      <c r="C20" s="57"/>
      <c r="D20" s="4"/>
      <c r="E20" s="4"/>
      <c r="F20" s="4"/>
    </row>
    <row r="21" spans="3:6" x14ac:dyDescent="0.25">
      <c r="C21" s="57"/>
      <c r="D21" s="4"/>
      <c r="E21" s="4"/>
      <c r="F21" s="4"/>
    </row>
    <row r="22" spans="3:6" x14ac:dyDescent="0.25">
      <c r="C22" s="57"/>
      <c r="D22" s="4"/>
      <c r="E22" s="4"/>
      <c r="F22" s="4"/>
    </row>
    <row r="23" spans="3:6" x14ac:dyDescent="0.25">
      <c r="C23" s="57"/>
      <c r="D23" s="4"/>
      <c r="E23" s="4"/>
      <c r="F23" s="4"/>
    </row>
    <row r="24" spans="3:6" x14ac:dyDescent="0.25">
      <c r="C24" s="57"/>
      <c r="D24" s="4"/>
      <c r="E24" s="4"/>
      <c r="F24" s="4"/>
    </row>
    <row r="25" spans="3:6" x14ac:dyDescent="0.25">
      <c r="C25" s="57"/>
      <c r="D25" s="4"/>
      <c r="E25" s="4"/>
      <c r="F25" s="4"/>
    </row>
    <row r="26" spans="3:6" x14ac:dyDescent="0.25">
      <c r="C26" s="57"/>
      <c r="D26" s="4"/>
      <c r="E26" s="4"/>
      <c r="F26" s="4"/>
    </row>
    <row r="27" spans="3:6" x14ac:dyDescent="0.25">
      <c r="C27" s="57"/>
      <c r="D27" s="4"/>
      <c r="E27" s="4"/>
      <c r="F27" s="4"/>
    </row>
    <row r="28" spans="3:6" x14ac:dyDescent="0.25">
      <c r="C28" s="57"/>
      <c r="D28" s="4"/>
      <c r="E28" s="4"/>
      <c r="F28" s="4"/>
    </row>
    <row r="29" spans="3:6" x14ac:dyDescent="0.25">
      <c r="C29" s="57"/>
      <c r="D29" s="4"/>
      <c r="E29" s="4"/>
      <c r="F29" s="4"/>
    </row>
    <row r="30" spans="3:6" x14ac:dyDescent="0.25">
      <c r="C30" s="57"/>
      <c r="D30" s="4"/>
      <c r="E30" s="4"/>
      <c r="F30" s="4"/>
    </row>
    <row r="31" spans="3:6" x14ac:dyDescent="0.25">
      <c r="C31" s="57"/>
      <c r="D31" s="4"/>
      <c r="E31" s="4"/>
      <c r="F31" s="4"/>
    </row>
    <row r="32" spans="3:6" x14ac:dyDescent="0.25">
      <c r="C32" s="57"/>
      <c r="D32" s="4"/>
      <c r="E32" s="4"/>
      <c r="F32" s="4"/>
    </row>
    <row r="33" spans="3:6" x14ac:dyDescent="0.25">
      <c r="C33" s="57"/>
      <c r="D33" s="4"/>
      <c r="F33" s="4"/>
    </row>
    <row r="34" spans="3:6" x14ac:dyDescent="0.25">
      <c r="C34" s="57"/>
      <c r="D34" s="4"/>
      <c r="E34" s="4"/>
      <c r="F34" s="4"/>
    </row>
    <row r="35" spans="3:6" x14ac:dyDescent="0.25">
      <c r="C35" s="57"/>
      <c r="D35" s="4"/>
      <c r="E35" s="4"/>
      <c r="F35" s="4"/>
    </row>
    <row r="36" spans="3:6" x14ac:dyDescent="0.25">
      <c r="C36" s="58"/>
      <c r="F36" s="4"/>
    </row>
    <row r="37" spans="3:6" x14ac:dyDescent="0.25">
      <c r="C37" s="58"/>
      <c r="E37" s="4"/>
      <c r="F37" s="4"/>
    </row>
    <row r="38" spans="3:6" x14ac:dyDescent="0.25">
      <c r="C38" s="58"/>
      <c r="E38" s="4"/>
      <c r="F38" s="4"/>
    </row>
    <row r="39" spans="3:6" x14ac:dyDescent="0.25">
      <c r="C39" s="58"/>
      <c r="E39" s="17"/>
      <c r="F39" s="4"/>
    </row>
    <row r="40" spans="3:6" x14ac:dyDescent="0.25">
      <c r="C40" s="58"/>
      <c r="D40" s="4"/>
      <c r="E40" s="4"/>
      <c r="F40" s="4"/>
    </row>
    <row r="41" spans="3:6" x14ac:dyDescent="0.25">
      <c r="C41" s="58"/>
      <c r="D41" s="4"/>
      <c r="E41" s="4"/>
      <c r="F41" s="4"/>
    </row>
    <row r="42" spans="3:6" x14ac:dyDescent="0.25">
      <c r="C42" s="58"/>
      <c r="D42" s="4"/>
      <c r="E42" s="4"/>
      <c r="F42" s="4"/>
    </row>
    <row r="43" spans="3:6" x14ac:dyDescent="0.25">
      <c r="C43" s="58"/>
      <c r="D43" s="4"/>
      <c r="E43" s="4"/>
      <c r="F43" s="4"/>
    </row>
    <row r="44" spans="3:6" x14ac:dyDescent="0.25">
      <c r="C44" s="58"/>
      <c r="D44" s="4"/>
      <c r="E44" s="4"/>
      <c r="F44" s="4"/>
    </row>
    <row r="45" spans="3:6" x14ac:dyDescent="0.25">
      <c r="C45" s="58"/>
      <c r="D45" s="4"/>
      <c r="E45" s="4"/>
      <c r="F45" s="4"/>
    </row>
    <row r="46" spans="3:6" x14ac:dyDescent="0.25">
      <c r="C46" s="58"/>
      <c r="D46" s="4"/>
      <c r="E46" s="4"/>
      <c r="F46" s="4"/>
    </row>
    <row r="47" spans="3:6" x14ac:dyDescent="0.25">
      <c r="C47" s="58"/>
      <c r="D47" s="4"/>
      <c r="E47" s="4"/>
      <c r="F47" s="4"/>
    </row>
    <row r="48" spans="3:6" x14ac:dyDescent="0.25">
      <c r="C48" s="58"/>
      <c r="D48" s="4"/>
      <c r="E48" s="4"/>
      <c r="F48" s="4"/>
    </row>
    <row r="49" spans="3:6" x14ac:dyDescent="0.25">
      <c r="C49" s="58"/>
      <c r="D49" s="4"/>
      <c r="E49" s="4"/>
      <c r="F49" s="4"/>
    </row>
    <row r="50" spans="3:6" x14ac:dyDescent="0.25">
      <c r="C50" s="58"/>
      <c r="D50" s="4"/>
      <c r="E50" s="4"/>
      <c r="F50" s="4"/>
    </row>
    <row r="51" spans="3:6" x14ac:dyDescent="0.25">
      <c r="C51" s="58"/>
      <c r="D51" s="4"/>
      <c r="E51" s="4"/>
      <c r="F51" s="4"/>
    </row>
    <row r="52" spans="3:6" x14ac:dyDescent="0.25">
      <c r="C52" s="58"/>
      <c r="D52" s="4"/>
      <c r="E52" s="4"/>
      <c r="F52" s="4"/>
    </row>
    <row r="53" spans="3:6" x14ac:dyDescent="0.25">
      <c r="C53" s="58"/>
      <c r="D53" s="4"/>
      <c r="E53" s="4"/>
      <c r="F53" s="4"/>
    </row>
    <row r="54" spans="3:6" x14ac:dyDescent="0.25">
      <c r="C54" s="58"/>
      <c r="D54" s="4"/>
      <c r="E54" s="4"/>
      <c r="F54" s="4"/>
    </row>
    <row r="55" spans="3:6" x14ac:dyDescent="0.25">
      <c r="C55" s="58"/>
      <c r="D55" s="4"/>
      <c r="E55" s="4"/>
      <c r="F55" s="4"/>
    </row>
    <row r="56" spans="3:6" x14ac:dyDescent="0.25">
      <c r="C56" s="58"/>
      <c r="E56" s="4"/>
      <c r="F56" s="4"/>
    </row>
    <row r="57" spans="3:6" x14ac:dyDescent="0.25">
      <c r="C57" s="58"/>
      <c r="D57" s="4"/>
      <c r="E57" s="4"/>
      <c r="F57" s="4"/>
    </row>
    <row r="58" spans="3:6" x14ac:dyDescent="0.25">
      <c r="C58" s="58"/>
      <c r="D58" s="4"/>
      <c r="E58" s="4"/>
      <c r="F58" s="4"/>
    </row>
    <row r="59" spans="3:6" x14ac:dyDescent="0.25">
      <c r="C59" s="58"/>
      <c r="D59" s="4"/>
      <c r="E59" s="4"/>
      <c r="F59" s="4"/>
    </row>
    <row r="60" spans="3:6" x14ac:dyDescent="0.25">
      <c r="C60" s="58"/>
      <c r="D60" s="4"/>
      <c r="E60" s="4"/>
      <c r="F60" s="4"/>
    </row>
    <row r="61" spans="3:6" x14ac:dyDescent="0.25">
      <c r="C61" s="58"/>
      <c r="D61" s="4"/>
      <c r="E61" s="4"/>
      <c r="F61" s="4"/>
    </row>
    <row r="62" spans="3:6" x14ac:dyDescent="0.25">
      <c r="C62" s="58"/>
      <c r="D62" s="4"/>
      <c r="E62" s="4"/>
      <c r="F62" s="4"/>
    </row>
    <row r="63" spans="3:6" x14ac:dyDescent="0.25">
      <c r="C63" s="58"/>
      <c r="D63" s="4"/>
      <c r="E63" s="4"/>
      <c r="F63" s="4"/>
    </row>
    <row r="64" spans="3:6" x14ac:dyDescent="0.25">
      <c r="C64" s="58"/>
      <c r="D64" s="4"/>
      <c r="E64" s="4"/>
      <c r="F64" s="4"/>
    </row>
    <row r="65" spans="3:6" x14ac:dyDescent="0.25">
      <c r="C65" s="58"/>
      <c r="D65" s="4"/>
      <c r="E65" s="4"/>
      <c r="F65" s="4"/>
    </row>
    <row r="66" spans="3:6" x14ac:dyDescent="0.25">
      <c r="C66" s="59"/>
      <c r="D66" s="19" t="s">
        <v>142</v>
      </c>
      <c r="E66" s="4"/>
      <c r="F66" s="4"/>
    </row>
    <row r="67" spans="3:6" x14ac:dyDescent="0.25">
      <c r="C67" s="60"/>
      <c r="D67" s="4"/>
      <c r="E67" s="4"/>
      <c r="F67" s="4"/>
    </row>
    <row r="68" spans="3:6" x14ac:dyDescent="0.25">
      <c r="C68" s="60"/>
      <c r="D68" s="4"/>
      <c r="E68" s="4"/>
      <c r="F68" s="4"/>
    </row>
    <row r="69" spans="3:6" x14ac:dyDescent="0.25">
      <c r="C69" s="60"/>
      <c r="D69" s="4"/>
      <c r="E69" s="4"/>
      <c r="F69" s="4"/>
    </row>
    <row r="70" spans="3:6" x14ac:dyDescent="0.25">
      <c r="C70" s="60"/>
      <c r="D70" s="4"/>
      <c r="E70" s="4"/>
      <c r="F70" s="4"/>
    </row>
    <row r="71" spans="3:6" x14ac:dyDescent="0.25">
      <c r="C71" s="60"/>
      <c r="D71" s="4"/>
      <c r="E71" s="4"/>
      <c r="F71" s="4"/>
    </row>
    <row r="72" spans="3:6" x14ac:dyDescent="0.25">
      <c r="C72" s="60"/>
      <c r="D72" s="4"/>
      <c r="E72" s="4"/>
      <c r="F72" s="4"/>
    </row>
    <row r="73" spans="3:6" x14ac:dyDescent="0.25">
      <c r="C73" s="60"/>
      <c r="D73" s="4"/>
      <c r="E73" s="4"/>
      <c r="F73" s="4"/>
    </row>
    <row r="74" spans="3:6" x14ac:dyDescent="0.25">
      <c r="C74" s="60"/>
      <c r="D74" s="4"/>
      <c r="E74" s="4"/>
      <c r="F74" s="4"/>
    </row>
    <row r="75" spans="3:6" x14ac:dyDescent="0.25">
      <c r="C75" s="60"/>
      <c r="D75" s="4"/>
      <c r="E75" s="4"/>
      <c r="F75" s="4"/>
    </row>
    <row r="76" spans="3:6" x14ac:dyDescent="0.25">
      <c r="C76" s="60"/>
      <c r="D76" s="4"/>
      <c r="E76" s="4"/>
      <c r="F76" s="4"/>
    </row>
    <row r="77" spans="3:6" x14ac:dyDescent="0.25">
      <c r="C77" s="60"/>
      <c r="D77" s="4"/>
      <c r="E77" s="4"/>
      <c r="F77" s="4"/>
    </row>
    <row r="78" spans="3:6" x14ac:dyDescent="0.25">
      <c r="C78" s="60"/>
      <c r="D78" s="4"/>
      <c r="E78" s="4"/>
      <c r="F78" s="4"/>
    </row>
    <row r="79" spans="3:6" x14ac:dyDescent="0.25">
      <c r="C79" s="60"/>
      <c r="D79" s="4"/>
      <c r="E79" s="4"/>
      <c r="F79" s="4"/>
    </row>
    <row r="80" spans="3:6" x14ac:dyDescent="0.25">
      <c r="C80" s="60"/>
      <c r="D80" s="4"/>
      <c r="E80" s="4"/>
      <c r="F80" s="4"/>
    </row>
    <row r="81" spans="3:6" x14ac:dyDescent="0.25">
      <c r="C81" s="60"/>
      <c r="D81" s="4"/>
      <c r="E81" s="4"/>
      <c r="F81" s="4"/>
    </row>
    <row r="82" spans="3:6" x14ac:dyDescent="0.25">
      <c r="C82" s="60"/>
      <c r="D82" s="4"/>
      <c r="E82" s="4"/>
      <c r="F82" s="4"/>
    </row>
    <row r="83" spans="3:6" x14ac:dyDescent="0.25">
      <c r="C83" s="60"/>
      <c r="D83" s="4"/>
      <c r="E83" s="4"/>
      <c r="F83" s="4"/>
    </row>
    <row r="84" spans="3:6" x14ac:dyDescent="0.25">
      <c r="C84" s="60"/>
      <c r="D84" s="4"/>
      <c r="E84" s="4"/>
      <c r="F84" s="4"/>
    </row>
    <row r="85" spans="3:6" x14ac:dyDescent="0.25">
      <c r="C85" s="60"/>
      <c r="D85" s="4"/>
      <c r="E85" s="4"/>
      <c r="F85" s="4"/>
    </row>
    <row r="86" spans="3:6" x14ac:dyDescent="0.25">
      <c r="C86" s="60"/>
      <c r="D86" s="4"/>
      <c r="E86" s="4"/>
      <c r="F86" s="4"/>
    </row>
    <row r="87" spans="3:6" x14ac:dyDescent="0.25">
      <c r="C87" s="60"/>
      <c r="D87" s="4"/>
      <c r="E87" s="4"/>
      <c r="F87" s="4"/>
    </row>
    <row r="88" spans="3:6" x14ac:dyDescent="0.25">
      <c r="C88" s="60"/>
      <c r="D88" s="4"/>
      <c r="E88" s="4"/>
      <c r="F88" s="4"/>
    </row>
    <row r="89" spans="3:6" x14ac:dyDescent="0.25">
      <c r="C89" s="60"/>
      <c r="D89" s="4"/>
      <c r="E89" s="4"/>
      <c r="F89" s="4"/>
    </row>
    <row r="90" spans="3:6" x14ac:dyDescent="0.25">
      <c r="C90" s="60"/>
      <c r="D90" s="4"/>
      <c r="E90" s="4"/>
      <c r="F90" s="4"/>
    </row>
    <row r="91" spans="3:6" x14ac:dyDescent="0.25">
      <c r="C91" s="60"/>
      <c r="D91" s="4"/>
      <c r="E91" s="4"/>
      <c r="F91" s="4"/>
    </row>
    <row r="92" spans="3:6" x14ac:dyDescent="0.25">
      <c r="C92" s="60"/>
      <c r="D92" s="4"/>
      <c r="E92" s="4"/>
      <c r="F92" s="4"/>
    </row>
    <row r="93" spans="3:6" x14ac:dyDescent="0.25">
      <c r="C93" s="60"/>
      <c r="D93" s="4"/>
      <c r="E93" s="4"/>
      <c r="F93" s="4"/>
    </row>
    <row r="94" spans="3:6" x14ac:dyDescent="0.25">
      <c r="C94" s="60"/>
      <c r="D94" s="4"/>
      <c r="E94" s="4"/>
      <c r="F94" s="4"/>
    </row>
    <row r="95" spans="3:6" x14ac:dyDescent="0.25">
      <c r="C95" s="60"/>
      <c r="D95" s="4"/>
      <c r="E95" s="4"/>
      <c r="F95" s="4"/>
    </row>
    <row r="96" spans="3:6" x14ac:dyDescent="0.25">
      <c r="C96" s="60"/>
      <c r="D96" s="4"/>
      <c r="E96" s="4"/>
      <c r="F96" s="4"/>
    </row>
    <row r="97" spans="3:6" x14ac:dyDescent="0.25">
      <c r="C97" s="60"/>
      <c r="D97" s="4"/>
      <c r="E97" s="4"/>
      <c r="F97" s="4"/>
    </row>
    <row r="98" spans="3:6" x14ac:dyDescent="0.25">
      <c r="C98" s="60"/>
      <c r="D98" s="4"/>
      <c r="E98" s="4"/>
      <c r="F98" s="4"/>
    </row>
    <row r="99" spans="3:6" x14ac:dyDescent="0.25">
      <c r="C99" s="60"/>
      <c r="D99" s="4"/>
      <c r="E99" s="4"/>
      <c r="F99" s="4"/>
    </row>
    <row r="100" spans="3:6" x14ac:dyDescent="0.25">
      <c r="C100" s="60"/>
      <c r="D100" s="4"/>
      <c r="E100" s="4"/>
      <c r="F100" s="4"/>
    </row>
    <row r="101" spans="3:6" x14ac:dyDescent="0.25">
      <c r="C101" s="60"/>
      <c r="D101" s="4"/>
      <c r="E101" s="4"/>
      <c r="F101" s="4"/>
    </row>
    <row r="102" spans="3:6" x14ac:dyDescent="0.25">
      <c r="C102" s="60"/>
      <c r="D102" s="4"/>
      <c r="E102" s="4"/>
      <c r="F102" s="4"/>
    </row>
    <row r="103" spans="3:6" x14ac:dyDescent="0.25">
      <c r="C103" s="60"/>
      <c r="D103" s="4"/>
      <c r="E103" s="4"/>
      <c r="F103" s="4"/>
    </row>
    <row r="104" spans="3:6" x14ac:dyDescent="0.25">
      <c r="C104" s="60"/>
      <c r="D104" s="4"/>
      <c r="E104" s="4"/>
      <c r="F104" s="4"/>
    </row>
    <row r="105" spans="3:6" x14ac:dyDescent="0.25">
      <c r="C105" s="60"/>
      <c r="D105" s="4"/>
      <c r="E105" s="4"/>
      <c r="F105" s="4"/>
    </row>
    <row r="106" spans="3:6" x14ac:dyDescent="0.25">
      <c r="C106" s="60"/>
      <c r="D106" s="4"/>
      <c r="E106" s="4"/>
      <c r="F106" s="4"/>
    </row>
    <row r="107" spans="3:6" x14ac:dyDescent="0.25">
      <c r="C107" s="60"/>
      <c r="D107" s="4"/>
      <c r="E107" s="4"/>
      <c r="F107" s="4"/>
    </row>
    <row r="108" spans="3:6" x14ac:dyDescent="0.25">
      <c r="C108" s="60"/>
      <c r="D108" s="4"/>
      <c r="E108" s="4"/>
      <c r="F108" s="4"/>
    </row>
    <row r="109" spans="3:6" x14ac:dyDescent="0.25">
      <c r="C109" s="60"/>
      <c r="D109" s="4"/>
      <c r="E109" s="4"/>
      <c r="F109" s="4"/>
    </row>
    <row r="110" spans="3:6" x14ac:dyDescent="0.25">
      <c r="C110" s="61"/>
      <c r="D110" s="4"/>
      <c r="E110" s="4"/>
      <c r="F110" s="4"/>
    </row>
    <row r="111" spans="3:6" x14ac:dyDescent="0.25">
      <c r="C111" s="61"/>
      <c r="D111" s="4"/>
      <c r="E111" s="4"/>
      <c r="F111" s="4"/>
    </row>
  </sheetData>
  <phoneticPr fontId="21" type="noConversion"/>
  <pageMargins left="0.7" right="0.7" top="0.75" bottom="0.75" header="0.3" footer="0.3"/>
  <pageSetup paperSize="9" orientation="portrait" verticalDpi="0" r:id="rId1"/>
  <headerFooter>
    <oddFooter>&amp;C_x000D_&amp;1#&amp;"Calibri"&amp;10&amp;K000000 Classification: Unclassified</oddFooter>
  </headerFooter>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0EC84-E46C-4C34-90DB-CEC3F2850CAD}">
  <sheetPr>
    <tabColor rgb="FF002060"/>
  </sheetPr>
  <dimension ref="A1:AS526"/>
  <sheetViews>
    <sheetView showGridLines="0" zoomScaleNormal="100" workbookViewId="0">
      <selection activeCell="B2" sqref="B2"/>
    </sheetView>
  </sheetViews>
  <sheetFormatPr defaultRowHeight="15" zeroHeight="1" x14ac:dyDescent="0.25"/>
  <cols>
    <col min="1" max="1" width="1.140625" customWidth="1"/>
    <col min="2" max="2" width="10.7109375" customWidth="1"/>
    <col min="3" max="3" width="40.7109375" style="114" customWidth="1"/>
    <col min="5" max="5" width="8.85546875" customWidth="1"/>
    <col min="27" max="27" width="9.140625" customWidth="1"/>
  </cols>
  <sheetData>
    <row r="1" spans="1:45" s="70" customFormat="1" ht="43.5" customHeight="1" thickTop="1" x14ac:dyDescent="0.25">
      <c r="A1" s="65"/>
      <c r="B1" s="65"/>
      <c r="C1" s="122" t="s">
        <v>147</v>
      </c>
      <c r="F1" s="65"/>
      <c r="G1" s="65"/>
      <c r="H1" s="65"/>
      <c r="I1" s="65"/>
      <c r="J1" s="65"/>
      <c r="K1" s="65"/>
      <c r="L1" s="65"/>
      <c r="M1" s="65"/>
      <c r="N1" s="65"/>
      <c r="O1" s="65"/>
      <c r="P1" s="65"/>
      <c r="Q1" s="65"/>
      <c r="R1" s="65"/>
      <c r="S1" s="65"/>
      <c r="T1" s="67"/>
      <c r="U1" s="67"/>
      <c r="V1" s="67"/>
      <c r="W1" s="67"/>
      <c r="X1" s="67"/>
      <c r="Y1" s="67"/>
      <c r="Z1" s="67"/>
      <c r="AA1" s="67"/>
      <c r="AB1" s="67"/>
      <c r="AC1" s="67"/>
      <c r="AD1" s="67"/>
      <c r="AE1" s="68"/>
      <c r="AF1" s="68"/>
      <c r="AG1" s="68"/>
      <c r="AH1" s="68"/>
      <c r="AI1" s="68"/>
      <c r="AJ1" s="68"/>
      <c r="AK1" s="68"/>
      <c r="AL1" s="68"/>
      <c r="AM1" s="68"/>
      <c r="AN1" s="68"/>
      <c r="AO1" s="68"/>
      <c r="AP1" s="68"/>
      <c r="AQ1" s="68"/>
      <c r="AR1" s="68"/>
      <c r="AS1" s="69"/>
    </row>
    <row r="2" spans="1:45" x14ac:dyDescent="0.25"/>
    <row r="3" spans="1:45" x14ac:dyDescent="0.25">
      <c r="C3" s="136" t="s">
        <v>148</v>
      </c>
    </row>
    <row r="4" spans="1:45" s="128" customFormat="1" ht="219.75" customHeight="1" x14ac:dyDescent="0.25">
      <c r="C4" s="167" t="s">
        <v>149</v>
      </c>
      <c r="D4" s="168"/>
      <c r="E4" s="168"/>
      <c r="F4" s="168"/>
      <c r="G4" s="168"/>
      <c r="H4" s="168"/>
      <c r="I4" s="168"/>
      <c r="J4" s="168"/>
      <c r="K4" s="168"/>
      <c r="L4" s="168"/>
      <c r="M4" s="168"/>
      <c r="N4" s="168"/>
      <c r="O4" s="168"/>
      <c r="P4" s="168"/>
      <c r="Q4" s="168"/>
      <c r="R4" s="168"/>
      <c r="S4" s="168"/>
      <c r="T4" s="168"/>
      <c r="U4" s="168"/>
      <c r="V4" s="168"/>
      <c r="W4" s="168"/>
      <c r="X4" s="168"/>
      <c r="Y4" s="168"/>
      <c r="Z4" s="168"/>
      <c r="AA4" s="168"/>
      <c r="AB4" s="168"/>
    </row>
    <row r="5" spans="1:45" x14ac:dyDescent="0.25"/>
    <row r="6" spans="1:45" x14ac:dyDescent="0.25">
      <c r="C6" s="115" t="s">
        <v>150</v>
      </c>
    </row>
    <row r="7" spans="1:45" x14ac:dyDescent="0.25">
      <c r="E7" s="81" t="s">
        <v>151</v>
      </c>
    </row>
    <row r="8" spans="1:45" x14ac:dyDescent="0.25">
      <c r="D8" s="94" t="s">
        <v>152</v>
      </c>
      <c r="E8" s="89">
        <v>1993</v>
      </c>
      <c r="F8" s="88">
        <v>1994</v>
      </c>
      <c r="G8" s="88">
        <v>1995</v>
      </c>
      <c r="H8" s="88">
        <v>1996</v>
      </c>
      <c r="I8" s="88">
        <v>1997</v>
      </c>
      <c r="J8" s="88">
        <v>1998</v>
      </c>
      <c r="K8" s="88">
        <v>1999</v>
      </c>
      <c r="L8" s="88">
        <v>2000</v>
      </c>
      <c r="M8" s="88">
        <v>2001</v>
      </c>
      <c r="N8" s="88">
        <v>2002</v>
      </c>
      <c r="O8" s="88">
        <v>2003</v>
      </c>
      <c r="P8" s="88">
        <v>2004</v>
      </c>
      <c r="Q8" s="88">
        <v>2005</v>
      </c>
      <c r="R8" s="88">
        <v>2006</v>
      </c>
      <c r="S8" s="88">
        <v>2007</v>
      </c>
      <c r="T8" s="88">
        <v>2008</v>
      </c>
      <c r="U8" s="88">
        <v>2009</v>
      </c>
      <c r="V8" s="88">
        <v>2010</v>
      </c>
      <c r="W8" s="88">
        <v>2011</v>
      </c>
      <c r="X8" s="88">
        <v>2012</v>
      </c>
      <c r="Y8" s="88">
        <v>2013</v>
      </c>
      <c r="Z8" s="88">
        <v>2014</v>
      </c>
      <c r="AA8" s="88">
        <v>2015</v>
      </c>
      <c r="AB8" s="88">
        <v>2016</v>
      </c>
      <c r="AC8" s="88">
        <v>2017</v>
      </c>
      <c r="AD8" s="88">
        <v>2018</v>
      </c>
      <c r="AE8" s="88">
        <v>2019</v>
      </c>
      <c r="AF8" s="88">
        <v>2020</v>
      </c>
      <c r="AG8" s="88">
        <v>2021</v>
      </c>
      <c r="AH8" s="88">
        <v>2022</v>
      </c>
      <c r="AI8" s="88">
        <v>2023</v>
      </c>
      <c r="AJ8" s="88">
        <v>2024</v>
      </c>
    </row>
    <row r="9" spans="1:45" x14ac:dyDescent="0.25">
      <c r="C9" s="115" t="s">
        <v>153</v>
      </c>
      <c r="D9" s="95">
        <f>SUM(E9:AJ9)</f>
        <v>0</v>
      </c>
      <c r="E9" s="158">
        <f>E15+E25+E35+E45+E55+E65+E75+E85+E95+E105+E115+E125+E135+E145+E155+E165+E175+E185+E195+E205+E215+E225+E235+E245+E255+E265+E275+E285+E295+E305+E315+E325+E335+E345+E355+E365+E375+E385+E395+E405+E415+E425+E435+E445+E455+E465+E475+E485+E495+E505</f>
        <v>0</v>
      </c>
      <c r="F9" s="158">
        <f t="shared" ref="F9:AJ9" si="0">F15+F25+F35+F45+F55+F65+F75+F85+F95+F105+F115+F125+F135+F145+F155+F165+F175+F185+F195+F205+F215+F225+F235+F245+F255+F265+F275+F285+F295+F305+F315+F325+F335+F345+F355+F365+F375+F385+F395+F405+F415+F425+F435+F445+F455+F465+F475+F485+F495+F505</f>
        <v>0</v>
      </c>
      <c r="G9" s="158">
        <f t="shared" si="0"/>
        <v>0</v>
      </c>
      <c r="H9" s="158">
        <f t="shared" si="0"/>
        <v>0</v>
      </c>
      <c r="I9" s="158">
        <f t="shared" si="0"/>
        <v>0</v>
      </c>
      <c r="J9" s="158">
        <f t="shared" si="0"/>
        <v>0</v>
      </c>
      <c r="K9" s="158">
        <f t="shared" si="0"/>
        <v>0</v>
      </c>
      <c r="L9" s="158">
        <f t="shared" si="0"/>
        <v>0</v>
      </c>
      <c r="M9" s="158">
        <f t="shared" si="0"/>
        <v>0</v>
      </c>
      <c r="N9" s="158">
        <f t="shared" si="0"/>
        <v>0</v>
      </c>
      <c r="O9" s="158">
        <f t="shared" si="0"/>
        <v>0</v>
      </c>
      <c r="P9" s="158">
        <f t="shared" si="0"/>
        <v>0</v>
      </c>
      <c r="Q9" s="158">
        <f t="shared" si="0"/>
        <v>0</v>
      </c>
      <c r="R9" s="158">
        <f t="shared" si="0"/>
        <v>0</v>
      </c>
      <c r="S9" s="158">
        <f t="shared" si="0"/>
        <v>0</v>
      </c>
      <c r="T9" s="158">
        <f t="shared" si="0"/>
        <v>0</v>
      </c>
      <c r="U9" s="158">
        <f t="shared" si="0"/>
        <v>0</v>
      </c>
      <c r="V9" s="158">
        <f t="shared" si="0"/>
        <v>0</v>
      </c>
      <c r="W9" s="158">
        <f t="shared" si="0"/>
        <v>0</v>
      </c>
      <c r="X9" s="158">
        <f t="shared" si="0"/>
        <v>0</v>
      </c>
      <c r="Y9" s="158">
        <f t="shared" si="0"/>
        <v>0</v>
      </c>
      <c r="Z9" s="158">
        <f t="shared" si="0"/>
        <v>0</v>
      </c>
      <c r="AA9" s="158">
        <f t="shared" si="0"/>
        <v>0</v>
      </c>
      <c r="AB9" s="158">
        <f t="shared" si="0"/>
        <v>0</v>
      </c>
      <c r="AC9" s="158">
        <f t="shared" si="0"/>
        <v>0</v>
      </c>
      <c r="AD9" s="158">
        <f t="shared" si="0"/>
        <v>0</v>
      </c>
      <c r="AE9" s="158">
        <f t="shared" si="0"/>
        <v>0</v>
      </c>
      <c r="AF9" s="158">
        <f t="shared" si="0"/>
        <v>0</v>
      </c>
      <c r="AG9" s="158">
        <f t="shared" si="0"/>
        <v>0</v>
      </c>
      <c r="AH9" s="158">
        <f t="shared" si="0"/>
        <v>0</v>
      </c>
      <c r="AI9" s="158">
        <f t="shared" si="0"/>
        <v>0</v>
      </c>
      <c r="AJ9" s="158">
        <f t="shared" si="0"/>
        <v>0</v>
      </c>
    </row>
    <row r="10" spans="1:45" x14ac:dyDescent="0.25">
      <c r="C10" s="115" t="s">
        <v>154</v>
      </c>
      <c r="D10" s="95">
        <f>SUM(E10:AJ10)</f>
        <v>0</v>
      </c>
      <c r="E10" s="159">
        <f>SUM(E16:E20)+SUM(E26:E30)+SUM(E36:E40)+SUM(E46:E50)+SUM(E56:E60)+SUM(E66:E70)+SUM(E76:E80)+SUM(E86:E90)+SUM(E96:E100)+SUM(E106:E110)+SUM(E116:E120)+SUM(E126:E130)+SUM(E136:E140)+SUM(E146:E150)+SUM(E156:E160)+SUM(E166:E170)+SUM(E176:E180)+SUM(E186:E190)+SUM(E196:E200)+SUM(E206:E210)+SUM(E216:E220)+SUM(E226:E230)+SUM(E236:E240)+SUM(E246:E250)+SUM(E256:E260)+SUM(E266:E270)+SUM(E276:E280)+SUM(E286:E290)+SUM(E296:E300)+SUM(E306:E310)+SUM(E316:E320)+SUM(E326:E330)+SUM(E336:E340)+SUM(E346:E350)+SUM(E356:E360)+SUM(E366:E370)+SUM(E376:E380)+SUM(E386:E390)+SUM(E396:E400)+SUM(E406:E410)+SUM(E416:E420)+SUM(E426:E430)+SUM(E436:E440)+SUM(E446:E450)+SUM(E456:E460)+SUM(E466:E470)+SUM(E476:E480)+SUM(E486:E490)+SUM(E496:E500)+SUM(E506:E510)</f>
        <v>0</v>
      </c>
      <c r="F10" s="159">
        <f t="shared" ref="F10:AJ10" si="1">SUM(F16:F20)+SUM(F26:F30)+SUM(F36:F40)+SUM(F46:F50)+SUM(F56:F60)+SUM(F66:F70)+SUM(F76:F80)+SUM(F86:F90)+SUM(F96:F100)+SUM(F106:F110)+SUM(F116:F120)+SUM(F126:F130)+SUM(F136:F140)+SUM(F146:F150)+SUM(F156:F160)+SUM(F166:F170)+SUM(F176:F180)+SUM(F186:F190)+SUM(F196:F200)+SUM(F206:F210)+SUM(F216:F220)+SUM(F226:F230)+SUM(F236:F240)+SUM(F246:F250)+SUM(F256:F260)+SUM(F266:F270)+SUM(F276:F280)+SUM(F286:F290)+SUM(F296:F300)+SUM(F306:F310)+SUM(F316:F320)+SUM(F326:F330)+SUM(F336:F340)+SUM(F346:F350)+SUM(F356:F360)+SUM(F366:F370)+SUM(F376:F380)+SUM(F386:F390)+SUM(F396:F400)+SUM(F406:F410)+SUM(F416:F420)+SUM(F426:F430)+SUM(F436:F440)+SUM(F446:F450)+SUM(F456:F460)+SUM(F466:F470)+SUM(F476:F480)+SUM(F486:F490)+SUM(F496:F500)+SUM(F506:F510)</f>
        <v>0</v>
      </c>
      <c r="G10" s="159">
        <f t="shared" si="1"/>
        <v>0</v>
      </c>
      <c r="H10" s="159">
        <f t="shared" si="1"/>
        <v>0</v>
      </c>
      <c r="I10" s="159">
        <f t="shared" si="1"/>
        <v>0</v>
      </c>
      <c r="J10" s="159">
        <f t="shared" si="1"/>
        <v>0</v>
      </c>
      <c r="K10" s="159">
        <f t="shared" si="1"/>
        <v>0</v>
      </c>
      <c r="L10" s="159">
        <f t="shared" si="1"/>
        <v>0</v>
      </c>
      <c r="M10" s="159">
        <f t="shared" si="1"/>
        <v>0</v>
      </c>
      <c r="N10" s="159">
        <f t="shared" si="1"/>
        <v>0</v>
      </c>
      <c r="O10" s="159">
        <f t="shared" si="1"/>
        <v>0</v>
      </c>
      <c r="P10" s="159">
        <f t="shared" si="1"/>
        <v>0</v>
      </c>
      <c r="Q10" s="159">
        <f t="shared" si="1"/>
        <v>0</v>
      </c>
      <c r="R10" s="159">
        <f t="shared" si="1"/>
        <v>0</v>
      </c>
      <c r="S10" s="159">
        <f t="shared" si="1"/>
        <v>0</v>
      </c>
      <c r="T10" s="159">
        <f t="shared" si="1"/>
        <v>0</v>
      </c>
      <c r="U10" s="159">
        <f t="shared" si="1"/>
        <v>0</v>
      </c>
      <c r="V10" s="159">
        <f t="shared" si="1"/>
        <v>0</v>
      </c>
      <c r="W10" s="159">
        <f t="shared" si="1"/>
        <v>0</v>
      </c>
      <c r="X10" s="159">
        <f t="shared" si="1"/>
        <v>0</v>
      </c>
      <c r="Y10" s="159">
        <f t="shared" si="1"/>
        <v>0</v>
      </c>
      <c r="Z10" s="159">
        <f t="shared" si="1"/>
        <v>0</v>
      </c>
      <c r="AA10" s="159">
        <f t="shared" si="1"/>
        <v>0</v>
      </c>
      <c r="AB10" s="159">
        <f t="shared" si="1"/>
        <v>0</v>
      </c>
      <c r="AC10" s="159">
        <f t="shared" si="1"/>
        <v>0</v>
      </c>
      <c r="AD10" s="159">
        <f t="shared" si="1"/>
        <v>0</v>
      </c>
      <c r="AE10" s="159">
        <f t="shared" si="1"/>
        <v>0</v>
      </c>
      <c r="AF10" s="159">
        <f t="shared" si="1"/>
        <v>0</v>
      </c>
      <c r="AG10" s="159">
        <f t="shared" si="1"/>
        <v>0</v>
      </c>
      <c r="AH10" s="159">
        <f t="shared" si="1"/>
        <v>0</v>
      </c>
      <c r="AI10" s="159">
        <f t="shared" si="1"/>
        <v>0</v>
      </c>
      <c r="AJ10" s="159">
        <f t="shared" si="1"/>
        <v>0</v>
      </c>
    </row>
    <row r="11" spans="1:45" x14ac:dyDescent="0.25">
      <c r="C11" s="115" t="s">
        <v>155</v>
      </c>
      <c r="D11" s="95">
        <f>D9-D10</f>
        <v>0</v>
      </c>
      <c r="E11" s="95">
        <f t="shared" ref="E11:I11" si="2">E9-E10</f>
        <v>0</v>
      </c>
      <c r="F11" s="95">
        <f t="shared" si="2"/>
        <v>0</v>
      </c>
      <c r="G11" s="95">
        <f t="shared" si="2"/>
        <v>0</v>
      </c>
      <c r="H11" s="95">
        <f t="shared" si="2"/>
        <v>0</v>
      </c>
      <c r="I11" s="95">
        <f t="shared" si="2"/>
        <v>0</v>
      </c>
      <c r="J11" s="95">
        <f t="shared" ref="J11:AI11" si="3">J9-J10</f>
        <v>0</v>
      </c>
      <c r="K11" s="95">
        <f t="shared" si="3"/>
        <v>0</v>
      </c>
      <c r="L11" s="95">
        <f t="shared" si="3"/>
        <v>0</v>
      </c>
      <c r="M11" s="95">
        <f t="shared" si="3"/>
        <v>0</v>
      </c>
      <c r="N11" s="95">
        <f t="shared" si="3"/>
        <v>0</v>
      </c>
      <c r="O11" s="95">
        <f t="shared" si="3"/>
        <v>0</v>
      </c>
      <c r="P11" s="95">
        <f t="shared" si="3"/>
        <v>0</v>
      </c>
      <c r="Q11" s="95">
        <f t="shared" si="3"/>
        <v>0</v>
      </c>
      <c r="R11" s="95">
        <f t="shared" si="3"/>
        <v>0</v>
      </c>
      <c r="S11" s="95">
        <f t="shared" si="3"/>
        <v>0</v>
      </c>
      <c r="T11" s="95">
        <f t="shared" si="3"/>
        <v>0</v>
      </c>
      <c r="U11" s="95">
        <f t="shared" si="3"/>
        <v>0</v>
      </c>
      <c r="V11" s="95">
        <f t="shared" si="3"/>
        <v>0</v>
      </c>
      <c r="W11" s="95">
        <f t="shared" si="3"/>
        <v>0</v>
      </c>
      <c r="X11" s="95">
        <f t="shared" si="3"/>
        <v>0</v>
      </c>
      <c r="Y11" s="95">
        <f t="shared" si="3"/>
        <v>0</v>
      </c>
      <c r="Z11" s="95">
        <f t="shared" si="3"/>
        <v>0</v>
      </c>
      <c r="AA11" s="95">
        <f t="shared" si="3"/>
        <v>0</v>
      </c>
      <c r="AB11" s="95">
        <f t="shared" si="3"/>
        <v>0</v>
      </c>
      <c r="AC11" s="95">
        <f t="shared" si="3"/>
        <v>0</v>
      </c>
      <c r="AD11" s="95">
        <f t="shared" si="3"/>
        <v>0</v>
      </c>
      <c r="AE11" s="95">
        <f t="shared" si="3"/>
        <v>0</v>
      </c>
      <c r="AF11" s="95">
        <f t="shared" si="3"/>
        <v>0</v>
      </c>
      <c r="AG11" s="95">
        <f t="shared" si="3"/>
        <v>0</v>
      </c>
      <c r="AH11" s="95">
        <f t="shared" si="3"/>
        <v>0</v>
      </c>
      <c r="AI11" s="95">
        <f t="shared" si="3"/>
        <v>0</v>
      </c>
      <c r="AJ11" s="95">
        <f t="shared" ref="AJ11" si="4">AJ9-AJ10</f>
        <v>0</v>
      </c>
    </row>
    <row r="12" spans="1:45" x14ac:dyDescent="0.25">
      <c r="C12" s="115"/>
    </row>
    <row r="13" spans="1:45" x14ac:dyDescent="0.25">
      <c r="E13" s="81" t="s">
        <v>151</v>
      </c>
    </row>
    <row r="14" spans="1:45" x14ac:dyDescent="0.25">
      <c r="D14" s="94" t="s">
        <v>152</v>
      </c>
      <c r="E14" s="89">
        <v>1993</v>
      </c>
      <c r="F14" s="88">
        <v>1994</v>
      </c>
      <c r="G14" s="88">
        <v>1995</v>
      </c>
      <c r="H14" s="88">
        <v>1996</v>
      </c>
      <c r="I14" s="88">
        <v>1997</v>
      </c>
      <c r="J14" s="88">
        <v>1998</v>
      </c>
      <c r="K14" s="88">
        <v>1999</v>
      </c>
      <c r="L14" s="88">
        <v>2000</v>
      </c>
      <c r="M14" s="88">
        <v>2001</v>
      </c>
      <c r="N14" s="88">
        <v>2002</v>
      </c>
      <c r="O14" s="88">
        <v>2003</v>
      </c>
      <c r="P14" s="88">
        <v>2004</v>
      </c>
      <c r="Q14" s="88">
        <v>2005</v>
      </c>
      <c r="R14" s="88">
        <v>2006</v>
      </c>
      <c r="S14" s="88">
        <v>2007</v>
      </c>
      <c r="T14" s="88">
        <v>2008</v>
      </c>
      <c r="U14" s="88">
        <v>2009</v>
      </c>
      <c r="V14" s="88">
        <v>2010</v>
      </c>
      <c r="W14" s="88">
        <v>2011</v>
      </c>
      <c r="X14" s="88">
        <v>2012</v>
      </c>
      <c r="Y14" s="88">
        <v>2013</v>
      </c>
      <c r="Z14" s="88">
        <v>2014</v>
      </c>
      <c r="AA14" s="88">
        <v>2015</v>
      </c>
      <c r="AB14" s="88">
        <v>2016</v>
      </c>
      <c r="AC14" s="88">
        <v>2017</v>
      </c>
      <c r="AD14" s="88">
        <v>2018</v>
      </c>
      <c r="AE14" s="88">
        <v>2019</v>
      </c>
      <c r="AF14" s="88">
        <v>2020</v>
      </c>
      <c r="AG14" s="88">
        <v>2021</v>
      </c>
      <c r="AH14" s="88">
        <v>2022</v>
      </c>
      <c r="AI14" s="88">
        <v>2023</v>
      </c>
      <c r="AJ14" s="88">
        <v>2024</v>
      </c>
    </row>
    <row r="15" spans="1:45" x14ac:dyDescent="0.25">
      <c r="C15" s="117" t="s">
        <v>156</v>
      </c>
      <c r="D15" s="95">
        <f>SUM(E15:AJ15)</f>
        <v>0</v>
      </c>
      <c r="E15" s="90"/>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row>
    <row r="16" spans="1:45" x14ac:dyDescent="0.25">
      <c r="C16" s="117" t="s">
        <v>157</v>
      </c>
      <c r="D16" s="95">
        <f t="shared" ref="D16:D20" si="5">SUM(E16:AJ16)</f>
        <v>0</v>
      </c>
      <c r="E16" s="91"/>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row>
    <row r="17" spans="3:36" x14ac:dyDescent="0.25">
      <c r="C17" s="117" t="s">
        <v>158</v>
      </c>
      <c r="D17" s="95">
        <f t="shared" si="5"/>
        <v>0</v>
      </c>
      <c r="E17" s="91"/>
      <c r="F17" s="86"/>
      <c r="G17" s="86"/>
      <c r="H17" s="86"/>
      <c r="I17" s="86"/>
      <c r="J17" s="86"/>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row>
    <row r="18" spans="3:36" x14ac:dyDescent="0.25">
      <c r="C18" s="117" t="s">
        <v>159</v>
      </c>
      <c r="D18" s="95">
        <f t="shared" si="5"/>
        <v>0</v>
      </c>
      <c r="E18" s="91"/>
      <c r="F18" s="86"/>
      <c r="G18" s="86"/>
      <c r="H18" s="86"/>
      <c r="I18" s="86"/>
      <c r="J18" s="86"/>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row>
    <row r="19" spans="3:36" x14ac:dyDescent="0.25">
      <c r="C19" s="117" t="s">
        <v>160</v>
      </c>
      <c r="D19" s="95">
        <f t="shared" si="5"/>
        <v>0</v>
      </c>
      <c r="E19" s="91"/>
      <c r="F19" s="86"/>
      <c r="G19" s="86"/>
      <c r="H19" s="86"/>
      <c r="I19" s="86"/>
      <c r="J19" s="86"/>
      <c r="K19" s="86"/>
      <c r="L19" s="86"/>
      <c r="M19" s="86"/>
      <c r="N19" s="86"/>
      <c r="O19" s="86"/>
      <c r="P19" s="86"/>
      <c r="Q19" s="86"/>
      <c r="R19" s="86"/>
      <c r="S19" s="86"/>
      <c r="T19" s="86"/>
      <c r="U19" s="86"/>
      <c r="V19" s="86"/>
      <c r="W19" s="86"/>
      <c r="X19" s="86"/>
      <c r="Y19" s="86"/>
      <c r="Z19" s="86"/>
      <c r="AA19" s="86"/>
      <c r="AB19" s="86"/>
      <c r="AC19" s="86"/>
      <c r="AD19" s="86"/>
      <c r="AE19" s="86"/>
      <c r="AF19" s="86"/>
      <c r="AG19" s="86"/>
      <c r="AH19" s="86"/>
      <c r="AI19" s="86"/>
      <c r="AJ19" s="86"/>
    </row>
    <row r="20" spans="3:36" x14ac:dyDescent="0.25">
      <c r="C20" s="117" t="s">
        <v>161</v>
      </c>
      <c r="D20" s="95">
        <f t="shared" si="5"/>
        <v>0</v>
      </c>
      <c r="E20" s="92"/>
      <c r="F20" s="93"/>
      <c r="G20" s="93"/>
      <c r="H20" s="93"/>
      <c r="I20" s="93"/>
      <c r="J20" s="93"/>
      <c r="K20" s="93"/>
      <c r="L20" s="93"/>
      <c r="M20" s="93"/>
      <c r="N20" s="93"/>
      <c r="O20" s="93"/>
      <c r="P20" s="93"/>
      <c r="Q20" s="93"/>
      <c r="R20" s="93"/>
      <c r="S20" s="93"/>
      <c r="T20" s="93"/>
      <c r="U20" s="93"/>
      <c r="V20" s="93"/>
      <c r="W20" s="93"/>
      <c r="X20" s="93"/>
      <c r="Y20" s="93"/>
      <c r="Z20" s="93"/>
      <c r="AA20" s="93"/>
      <c r="AB20" s="93"/>
      <c r="AC20" s="93"/>
      <c r="AD20" s="93"/>
      <c r="AE20" s="93"/>
      <c r="AF20" s="93"/>
      <c r="AG20" s="93"/>
      <c r="AH20" s="93"/>
      <c r="AI20" s="93"/>
      <c r="AJ20" s="93"/>
    </row>
    <row r="21" spans="3:36" x14ac:dyDescent="0.25">
      <c r="C21" s="115" t="s">
        <v>155</v>
      </c>
      <c r="D21" s="95">
        <f>D15-SUM(D16:D20)</f>
        <v>0</v>
      </c>
      <c r="E21" s="96">
        <f>E15-SUM(E16:E20)</f>
        <v>0</v>
      </c>
      <c r="F21" s="96">
        <f t="shared" ref="F21:AI21" si="6">F15-SUM(F16:F20)</f>
        <v>0</v>
      </c>
      <c r="G21" s="96">
        <f t="shared" si="6"/>
        <v>0</v>
      </c>
      <c r="H21" s="96">
        <f t="shared" si="6"/>
        <v>0</v>
      </c>
      <c r="I21" s="96">
        <f t="shared" si="6"/>
        <v>0</v>
      </c>
      <c r="J21" s="96">
        <f t="shared" si="6"/>
        <v>0</v>
      </c>
      <c r="K21" s="96">
        <f t="shared" si="6"/>
        <v>0</v>
      </c>
      <c r="L21" s="96">
        <f t="shared" si="6"/>
        <v>0</v>
      </c>
      <c r="M21" s="96">
        <f t="shared" si="6"/>
        <v>0</v>
      </c>
      <c r="N21" s="96">
        <f t="shared" si="6"/>
        <v>0</v>
      </c>
      <c r="O21" s="96">
        <f t="shared" si="6"/>
        <v>0</v>
      </c>
      <c r="P21" s="96">
        <f t="shared" si="6"/>
        <v>0</v>
      </c>
      <c r="Q21" s="96">
        <f t="shared" si="6"/>
        <v>0</v>
      </c>
      <c r="R21" s="96">
        <f t="shared" si="6"/>
        <v>0</v>
      </c>
      <c r="S21" s="96">
        <f t="shared" si="6"/>
        <v>0</v>
      </c>
      <c r="T21" s="96">
        <f t="shared" si="6"/>
        <v>0</v>
      </c>
      <c r="U21" s="96">
        <f t="shared" si="6"/>
        <v>0</v>
      </c>
      <c r="V21" s="96">
        <f t="shared" si="6"/>
        <v>0</v>
      </c>
      <c r="W21" s="96">
        <f t="shared" si="6"/>
        <v>0</v>
      </c>
      <c r="X21" s="96">
        <f t="shared" si="6"/>
        <v>0</v>
      </c>
      <c r="Y21" s="96">
        <f t="shared" si="6"/>
        <v>0</v>
      </c>
      <c r="Z21" s="96">
        <f t="shared" si="6"/>
        <v>0</v>
      </c>
      <c r="AA21" s="96">
        <f t="shared" si="6"/>
        <v>0</v>
      </c>
      <c r="AB21" s="96">
        <f t="shared" si="6"/>
        <v>0</v>
      </c>
      <c r="AC21" s="96">
        <f t="shared" si="6"/>
        <v>0</v>
      </c>
      <c r="AD21" s="96">
        <f t="shared" si="6"/>
        <v>0</v>
      </c>
      <c r="AE21" s="96">
        <f t="shared" si="6"/>
        <v>0</v>
      </c>
      <c r="AF21" s="96">
        <f t="shared" si="6"/>
        <v>0</v>
      </c>
      <c r="AG21" s="96">
        <f t="shared" si="6"/>
        <v>0</v>
      </c>
      <c r="AH21" s="96">
        <f t="shared" si="6"/>
        <v>0</v>
      </c>
      <c r="AI21" s="96">
        <f t="shared" si="6"/>
        <v>0</v>
      </c>
      <c r="AJ21" s="96">
        <f t="shared" ref="AJ21" si="7">AJ15-SUM(AJ16:AJ20)</f>
        <v>0</v>
      </c>
    </row>
    <row r="22" spans="3:36" x14ac:dyDescent="0.25"/>
    <row r="23" spans="3:36" x14ac:dyDescent="0.25">
      <c r="E23" s="81" t="s">
        <v>151</v>
      </c>
    </row>
    <row r="24" spans="3:36" x14ac:dyDescent="0.25">
      <c r="D24" s="94" t="s">
        <v>152</v>
      </c>
      <c r="E24" s="89">
        <v>1993</v>
      </c>
      <c r="F24" s="88">
        <v>1994</v>
      </c>
      <c r="G24" s="88">
        <v>1995</v>
      </c>
      <c r="H24" s="88">
        <v>1996</v>
      </c>
      <c r="I24" s="88">
        <v>1997</v>
      </c>
      <c r="J24" s="88">
        <v>1998</v>
      </c>
      <c r="K24" s="88">
        <v>1999</v>
      </c>
      <c r="L24" s="88">
        <v>2000</v>
      </c>
      <c r="M24" s="88">
        <v>2001</v>
      </c>
      <c r="N24" s="88">
        <v>2002</v>
      </c>
      <c r="O24" s="88">
        <v>2003</v>
      </c>
      <c r="P24" s="88">
        <v>2004</v>
      </c>
      <c r="Q24" s="88">
        <v>2005</v>
      </c>
      <c r="R24" s="88">
        <v>2006</v>
      </c>
      <c r="S24" s="88">
        <v>2007</v>
      </c>
      <c r="T24" s="88">
        <v>2008</v>
      </c>
      <c r="U24" s="88">
        <v>2009</v>
      </c>
      <c r="V24" s="88">
        <v>2010</v>
      </c>
      <c r="W24" s="88">
        <v>2011</v>
      </c>
      <c r="X24" s="88">
        <v>2012</v>
      </c>
      <c r="Y24" s="88">
        <v>2013</v>
      </c>
      <c r="Z24" s="88">
        <v>2014</v>
      </c>
      <c r="AA24" s="88">
        <v>2015</v>
      </c>
      <c r="AB24" s="88">
        <v>2016</v>
      </c>
      <c r="AC24" s="88">
        <v>2017</v>
      </c>
      <c r="AD24" s="88">
        <v>2018</v>
      </c>
      <c r="AE24" s="88">
        <v>2019</v>
      </c>
      <c r="AF24" s="88">
        <v>2020</v>
      </c>
      <c r="AG24" s="88">
        <v>2021</v>
      </c>
      <c r="AH24" s="88">
        <v>2022</v>
      </c>
      <c r="AI24" s="88">
        <v>2023</v>
      </c>
      <c r="AJ24" s="88">
        <v>2024</v>
      </c>
    </row>
    <row r="25" spans="3:36" x14ac:dyDescent="0.25">
      <c r="C25" s="117" t="s">
        <v>162</v>
      </c>
      <c r="D25" s="95">
        <f>SUM(E25:AJ25)</f>
        <v>0</v>
      </c>
      <c r="E25" s="90"/>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row>
    <row r="26" spans="3:36" x14ac:dyDescent="0.25">
      <c r="C26" s="117" t="s">
        <v>157</v>
      </c>
      <c r="D26" s="95">
        <f t="shared" ref="D26:D30" si="8">SUM(E26:AJ26)</f>
        <v>0</v>
      </c>
      <c r="E26" s="91"/>
      <c r="F26" s="86"/>
      <c r="G26" s="86"/>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row>
    <row r="27" spans="3:36" x14ac:dyDescent="0.25">
      <c r="C27" s="117" t="s">
        <v>158</v>
      </c>
      <c r="D27" s="95">
        <f t="shared" si="8"/>
        <v>0</v>
      </c>
      <c r="E27" s="91"/>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row>
    <row r="28" spans="3:36" x14ac:dyDescent="0.25">
      <c r="C28" s="117" t="s">
        <v>159</v>
      </c>
      <c r="D28" s="95">
        <f t="shared" si="8"/>
        <v>0</v>
      </c>
      <c r="E28" s="91"/>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row>
    <row r="29" spans="3:36" x14ac:dyDescent="0.25">
      <c r="C29" s="117" t="s">
        <v>160</v>
      </c>
      <c r="D29" s="95">
        <f t="shared" si="8"/>
        <v>0</v>
      </c>
      <c r="E29" s="91"/>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row>
    <row r="30" spans="3:36" x14ac:dyDescent="0.25">
      <c r="C30" s="117" t="s">
        <v>161</v>
      </c>
      <c r="D30" s="95">
        <f t="shared" si="8"/>
        <v>0</v>
      </c>
      <c r="E30" s="92"/>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row>
    <row r="31" spans="3:36" x14ac:dyDescent="0.25">
      <c r="C31" s="115" t="s">
        <v>155</v>
      </c>
      <c r="D31" s="95">
        <f>D25-SUM(D26:D30)</f>
        <v>0</v>
      </c>
      <c r="E31" s="96">
        <f>E25-SUM(E26:E30)</f>
        <v>0</v>
      </c>
      <c r="F31" s="96">
        <f t="shared" ref="F31:AI31" si="9">F25-SUM(F26:F30)</f>
        <v>0</v>
      </c>
      <c r="G31" s="96">
        <f t="shared" si="9"/>
        <v>0</v>
      </c>
      <c r="H31" s="96">
        <f t="shared" si="9"/>
        <v>0</v>
      </c>
      <c r="I31" s="96">
        <f t="shared" si="9"/>
        <v>0</v>
      </c>
      <c r="J31" s="96">
        <f t="shared" si="9"/>
        <v>0</v>
      </c>
      <c r="K31" s="96">
        <f t="shared" si="9"/>
        <v>0</v>
      </c>
      <c r="L31" s="96">
        <f t="shared" si="9"/>
        <v>0</v>
      </c>
      <c r="M31" s="96">
        <f t="shared" si="9"/>
        <v>0</v>
      </c>
      <c r="N31" s="96">
        <f t="shared" si="9"/>
        <v>0</v>
      </c>
      <c r="O31" s="96">
        <f t="shared" si="9"/>
        <v>0</v>
      </c>
      <c r="P31" s="96">
        <f t="shared" si="9"/>
        <v>0</v>
      </c>
      <c r="Q31" s="96">
        <f t="shared" si="9"/>
        <v>0</v>
      </c>
      <c r="R31" s="96">
        <f t="shared" si="9"/>
        <v>0</v>
      </c>
      <c r="S31" s="96">
        <f t="shared" si="9"/>
        <v>0</v>
      </c>
      <c r="T31" s="96">
        <f t="shared" si="9"/>
        <v>0</v>
      </c>
      <c r="U31" s="96">
        <f t="shared" si="9"/>
        <v>0</v>
      </c>
      <c r="V31" s="96">
        <f t="shared" si="9"/>
        <v>0</v>
      </c>
      <c r="W31" s="96">
        <f t="shared" si="9"/>
        <v>0</v>
      </c>
      <c r="X31" s="96">
        <f t="shared" si="9"/>
        <v>0</v>
      </c>
      <c r="Y31" s="96">
        <f t="shared" si="9"/>
        <v>0</v>
      </c>
      <c r="Z31" s="96">
        <f t="shared" si="9"/>
        <v>0</v>
      </c>
      <c r="AA31" s="96">
        <f t="shared" si="9"/>
        <v>0</v>
      </c>
      <c r="AB31" s="96">
        <f t="shared" si="9"/>
        <v>0</v>
      </c>
      <c r="AC31" s="96">
        <f t="shared" si="9"/>
        <v>0</v>
      </c>
      <c r="AD31" s="96">
        <f t="shared" si="9"/>
        <v>0</v>
      </c>
      <c r="AE31" s="96">
        <f t="shared" si="9"/>
        <v>0</v>
      </c>
      <c r="AF31" s="96">
        <f t="shared" si="9"/>
        <v>0</v>
      </c>
      <c r="AG31" s="96">
        <f t="shared" si="9"/>
        <v>0</v>
      </c>
      <c r="AH31" s="96">
        <f t="shared" si="9"/>
        <v>0</v>
      </c>
      <c r="AI31" s="96">
        <f t="shared" si="9"/>
        <v>0</v>
      </c>
      <c r="AJ31" s="96">
        <f t="shared" ref="AJ31" si="10">AJ25-SUM(AJ26:AJ30)</f>
        <v>0</v>
      </c>
    </row>
    <row r="32" spans="3:36" x14ac:dyDescent="0.25"/>
    <row r="33" spans="3:36" x14ac:dyDescent="0.25">
      <c r="E33" s="81" t="s">
        <v>151</v>
      </c>
    </row>
    <row r="34" spans="3:36" x14ac:dyDescent="0.25">
      <c r="D34" s="94" t="s">
        <v>152</v>
      </c>
      <c r="E34" s="89">
        <v>1993</v>
      </c>
      <c r="F34" s="88">
        <v>1994</v>
      </c>
      <c r="G34" s="88">
        <v>1995</v>
      </c>
      <c r="H34" s="88">
        <v>1996</v>
      </c>
      <c r="I34" s="88">
        <v>1997</v>
      </c>
      <c r="J34" s="88">
        <v>1998</v>
      </c>
      <c r="K34" s="88">
        <v>1999</v>
      </c>
      <c r="L34" s="88">
        <v>2000</v>
      </c>
      <c r="M34" s="88">
        <v>2001</v>
      </c>
      <c r="N34" s="88">
        <v>2002</v>
      </c>
      <c r="O34" s="88">
        <v>2003</v>
      </c>
      <c r="P34" s="88">
        <v>2004</v>
      </c>
      <c r="Q34" s="88">
        <v>2005</v>
      </c>
      <c r="R34" s="88">
        <v>2006</v>
      </c>
      <c r="S34" s="88">
        <v>2007</v>
      </c>
      <c r="T34" s="88">
        <v>2008</v>
      </c>
      <c r="U34" s="88">
        <v>2009</v>
      </c>
      <c r="V34" s="88">
        <v>2010</v>
      </c>
      <c r="W34" s="88">
        <v>2011</v>
      </c>
      <c r="X34" s="88">
        <v>2012</v>
      </c>
      <c r="Y34" s="88">
        <v>2013</v>
      </c>
      <c r="Z34" s="88">
        <v>2014</v>
      </c>
      <c r="AA34" s="88">
        <v>2015</v>
      </c>
      <c r="AB34" s="88">
        <v>2016</v>
      </c>
      <c r="AC34" s="88">
        <v>2017</v>
      </c>
      <c r="AD34" s="88">
        <v>2018</v>
      </c>
      <c r="AE34" s="88">
        <v>2019</v>
      </c>
      <c r="AF34" s="88">
        <v>2020</v>
      </c>
      <c r="AG34" s="88">
        <v>2021</v>
      </c>
      <c r="AH34" s="88">
        <v>2022</v>
      </c>
      <c r="AI34" s="88">
        <v>2023</v>
      </c>
      <c r="AJ34" s="88">
        <v>2024</v>
      </c>
    </row>
    <row r="35" spans="3:36" x14ac:dyDescent="0.25">
      <c r="C35" s="117" t="s">
        <v>163</v>
      </c>
      <c r="D35" s="95">
        <f>SUM(E35:AJ35)</f>
        <v>0</v>
      </c>
      <c r="E35" s="90"/>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row>
    <row r="36" spans="3:36" x14ac:dyDescent="0.25">
      <c r="C36" s="117" t="s">
        <v>157</v>
      </c>
      <c r="D36" s="95">
        <f t="shared" ref="D36:D40" si="11">SUM(E36:AJ36)</f>
        <v>0</v>
      </c>
      <c r="E36" s="91"/>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row>
    <row r="37" spans="3:36" x14ac:dyDescent="0.25">
      <c r="C37" s="117" t="s">
        <v>158</v>
      </c>
      <c r="D37" s="95">
        <f t="shared" si="11"/>
        <v>0</v>
      </c>
      <c r="E37" s="91"/>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row>
    <row r="38" spans="3:36" x14ac:dyDescent="0.25">
      <c r="C38" s="117" t="s">
        <v>159</v>
      </c>
      <c r="D38" s="95">
        <f t="shared" si="11"/>
        <v>0</v>
      </c>
      <c r="E38" s="91"/>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row>
    <row r="39" spans="3:36" x14ac:dyDescent="0.25">
      <c r="C39" s="117" t="s">
        <v>160</v>
      </c>
      <c r="D39" s="95">
        <f t="shared" si="11"/>
        <v>0</v>
      </c>
      <c r="E39" s="91"/>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row>
    <row r="40" spans="3:36" x14ac:dyDescent="0.25">
      <c r="C40" s="117" t="s">
        <v>161</v>
      </c>
      <c r="D40" s="95">
        <f t="shared" si="11"/>
        <v>0</v>
      </c>
      <c r="E40" s="92"/>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row>
    <row r="41" spans="3:36" x14ac:dyDescent="0.25">
      <c r="C41" s="115" t="s">
        <v>155</v>
      </c>
      <c r="D41" s="95">
        <f>D35-SUM(D36:D40)</f>
        <v>0</v>
      </c>
      <c r="E41" s="96">
        <f>E35-SUM(E36:E40)</f>
        <v>0</v>
      </c>
      <c r="F41" s="96">
        <f t="shared" ref="F41:AI41" si="12">F35-SUM(F36:F40)</f>
        <v>0</v>
      </c>
      <c r="G41" s="96">
        <f t="shared" si="12"/>
        <v>0</v>
      </c>
      <c r="H41" s="96">
        <f t="shared" si="12"/>
        <v>0</v>
      </c>
      <c r="I41" s="96">
        <f t="shared" si="12"/>
        <v>0</v>
      </c>
      <c r="J41" s="96">
        <f t="shared" si="12"/>
        <v>0</v>
      </c>
      <c r="K41" s="96">
        <f t="shared" si="12"/>
        <v>0</v>
      </c>
      <c r="L41" s="96">
        <f t="shared" si="12"/>
        <v>0</v>
      </c>
      <c r="M41" s="96">
        <f t="shared" si="12"/>
        <v>0</v>
      </c>
      <c r="N41" s="96">
        <f t="shared" si="12"/>
        <v>0</v>
      </c>
      <c r="O41" s="96">
        <f t="shared" si="12"/>
        <v>0</v>
      </c>
      <c r="P41" s="96">
        <f t="shared" si="12"/>
        <v>0</v>
      </c>
      <c r="Q41" s="96">
        <f t="shared" si="12"/>
        <v>0</v>
      </c>
      <c r="R41" s="96">
        <f t="shared" si="12"/>
        <v>0</v>
      </c>
      <c r="S41" s="96">
        <f t="shared" si="12"/>
        <v>0</v>
      </c>
      <c r="T41" s="96">
        <f t="shared" si="12"/>
        <v>0</v>
      </c>
      <c r="U41" s="96">
        <f t="shared" si="12"/>
        <v>0</v>
      </c>
      <c r="V41" s="96">
        <f t="shared" si="12"/>
        <v>0</v>
      </c>
      <c r="W41" s="96">
        <f t="shared" si="12"/>
        <v>0</v>
      </c>
      <c r="X41" s="96">
        <f t="shared" si="12"/>
        <v>0</v>
      </c>
      <c r="Y41" s="96">
        <f t="shared" si="12"/>
        <v>0</v>
      </c>
      <c r="Z41" s="96">
        <f t="shared" si="12"/>
        <v>0</v>
      </c>
      <c r="AA41" s="96">
        <f t="shared" si="12"/>
        <v>0</v>
      </c>
      <c r="AB41" s="96">
        <f t="shared" si="12"/>
        <v>0</v>
      </c>
      <c r="AC41" s="96">
        <f t="shared" si="12"/>
        <v>0</v>
      </c>
      <c r="AD41" s="96">
        <f t="shared" si="12"/>
        <v>0</v>
      </c>
      <c r="AE41" s="96">
        <f t="shared" si="12"/>
        <v>0</v>
      </c>
      <c r="AF41" s="96">
        <f t="shared" si="12"/>
        <v>0</v>
      </c>
      <c r="AG41" s="96">
        <f t="shared" si="12"/>
        <v>0</v>
      </c>
      <c r="AH41" s="96">
        <f t="shared" si="12"/>
        <v>0</v>
      </c>
      <c r="AI41" s="96">
        <f t="shared" si="12"/>
        <v>0</v>
      </c>
      <c r="AJ41" s="96">
        <f t="shared" ref="AJ41" si="13">AJ35-SUM(AJ36:AJ40)</f>
        <v>0</v>
      </c>
    </row>
    <row r="42" spans="3:36" x14ac:dyDescent="0.25"/>
    <row r="43" spans="3:36" x14ac:dyDescent="0.25">
      <c r="E43" s="81" t="s">
        <v>151</v>
      </c>
    </row>
    <row r="44" spans="3:36" x14ac:dyDescent="0.25">
      <c r="D44" s="94" t="s">
        <v>152</v>
      </c>
      <c r="E44" s="89">
        <v>1993</v>
      </c>
      <c r="F44" s="88">
        <v>1994</v>
      </c>
      <c r="G44" s="88">
        <v>1995</v>
      </c>
      <c r="H44" s="88">
        <v>1996</v>
      </c>
      <c r="I44" s="88">
        <v>1997</v>
      </c>
      <c r="J44" s="88">
        <v>1998</v>
      </c>
      <c r="K44" s="88">
        <v>1999</v>
      </c>
      <c r="L44" s="88">
        <v>2000</v>
      </c>
      <c r="M44" s="88">
        <v>2001</v>
      </c>
      <c r="N44" s="88">
        <v>2002</v>
      </c>
      <c r="O44" s="88">
        <v>2003</v>
      </c>
      <c r="P44" s="88">
        <v>2004</v>
      </c>
      <c r="Q44" s="88">
        <v>2005</v>
      </c>
      <c r="R44" s="88">
        <v>2006</v>
      </c>
      <c r="S44" s="88">
        <v>2007</v>
      </c>
      <c r="T44" s="88">
        <v>2008</v>
      </c>
      <c r="U44" s="88">
        <v>2009</v>
      </c>
      <c r="V44" s="88">
        <v>2010</v>
      </c>
      <c r="W44" s="88">
        <v>2011</v>
      </c>
      <c r="X44" s="88">
        <v>2012</v>
      </c>
      <c r="Y44" s="88">
        <v>2013</v>
      </c>
      <c r="Z44" s="88">
        <v>2014</v>
      </c>
      <c r="AA44" s="88">
        <v>2015</v>
      </c>
      <c r="AB44" s="88">
        <v>2016</v>
      </c>
      <c r="AC44" s="88">
        <v>2017</v>
      </c>
      <c r="AD44" s="88">
        <v>2018</v>
      </c>
      <c r="AE44" s="88">
        <v>2019</v>
      </c>
      <c r="AF44" s="88">
        <v>2020</v>
      </c>
      <c r="AG44" s="88">
        <v>2021</v>
      </c>
      <c r="AH44" s="88">
        <v>2022</v>
      </c>
      <c r="AI44" s="88">
        <v>2023</v>
      </c>
      <c r="AJ44" s="88">
        <v>2024</v>
      </c>
    </row>
    <row r="45" spans="3:36" x14ac:dyDescent="0.25">
      <c r="C45" s="117" t="s">
        <v>164</v>
      </c>
      <c r="D45" s="95">
        <f>SUM(E45:AJ45)</f>
        <v>0</v>
      </c>
      <c r="E45" s="90"/>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row>
    <row r="46" spans="3:36" x14ac:dyDescent="0.25">
      <c r="C46" s="117" t="s">
        <v>157</v>
      </c>
      <c r="D46" s="95">
        <f t="shared" ref="D46:D50" si="14">SUM(E46:AJ46)</f>
        <v>0</v>
      </c>
      <c r="E46" s="91"/>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row>
    <row r="47" spans="3:36" x14ac:dyDescent="0.25">
      <c r="C47" s="117" t="s">
        <v>158</v>
      </c>
      <c r="D47" s="95">
        <f t="shared" si="14"/>
        <v>0</v>
      </c>
      <c r="E47" s="91"/>
      <c r="F47" s="86"/>
      <c r="G47" s="86"/>
      <c r="H47" s="86"/>
      <c r="I47" s="86"/>
      <c r="J47" s="86"/>
      <c r="K47" s="86"/>
      <c r="L47" s="86"/>
      <c r="M47" s="86"/>
      <c r="N47" s="86"/>
      <c r="O47" s="86"/>
      <c r="P47" s="86"/>
      <c r="Q47" s="86"/>
      <c r="R47" s="86"/>
      <c r="S47" s="86"/>
      <c r="T47" s="86"/>
      <c r="U47" s="86"/>
      <c r="V47" s="86"/>
      <c r="W47" s="86"/>
      <c r="X47" s="86"/>
      <c r="Y47" s="86"/>
      <c r="Z47" s="86"/>
      <c r="AA47" s="86"/>
      <c r="AB47" s="86"/>
      <c r="AC47" s="86"/>
      <c r="AD47" s="86"/>
      <c r="AE47" s="86"/>
      <c r="AF47" s="86"/>
      <c r="AG47" s="86"/>
      <c r="AH47" s="86"/>
      <c r="AI47" s="86"/>
      <c r="AJ47" s="86"/>
    </row>
    <row r="48" spans="3:36" x14ac:dyDescent="0.25">
      <c r="C48" s="117" t="s">
        <v>159</v>
      </c>
      <c r="D48" s="95">
        <f t="shared" si="14"/>
        <v>0</v>
      </c>
      <c r="E48" s="91"/>
      <c r="F48" s="86"/>
      <c r="G48" s="86"/>
      <c r="H48" s="86"/>
      <c r="I48" s="86"/>
      <c r="J48" s="86"/>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row>
    <row r="49" spans="3:36" x14ac:dyDescent="0.25">
      <c r="C49" s="117" t="s">
        <v>160</v>
      </c>
      <c r="D49" s="95">
        <f t="shared" si="14"/>
        <v>0</v>
      </c>
      <c r="E49" s="91"/>
      <c r="F49" s="86"/>
      <c r="G49" s="86"/>
      <c r="H49" s="86"/>
      <c r="I49" s="86"/>
      <c r="J49" s="86"/>
      <c r="K49" s="86"/>
      <c r="L49" s="86"/>
      <c r="M49" s="86"/>
      <c r="N49" s="86"/>
      <c r="O49" s="86"/>
      <c r="P49" s="86"/>
      <c r="Q49" s="86"/>
      <c r="R49" s="86"/>
      <c r="S49" s="86"/>
      <c r="T49" s="86"/>
      <c r="U49" s="86"/>
      <c r="V49" s="86"/>
      <c r="W49" s="86"/>
      <c r="X49" s="86"/>
      <c r="Y49" s="86"/>
      <c r="Z49" s="86"/>
      <c r="AA49" s="86"/>
      <c r="AB49" s="86"/>
      <c r="AC49" s="86"/>
      <c r="AD49" s="86"/>
      <c r="AE49" s="86"/>
      <c r="AF49" s="86"/>
      <c r="AG49" s="86"/>
      <c r="AH49" s="86"/>
      <c r="AI49" s="86"/>
      <c r="AJ49" s="86"/>
    </row>
    <row r="50" spans="3:36" x14ac:dyDescent="0.25">
      <c r="C50" s="117" t="s">
        <v>161</v>
      </c>
      <c r="D50" s="95">
        <f t="shared" si="14"/>
        <v>0</v>
      </c>
      <c r="E50" s="92"/>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row>
    <row r="51" spans="3:36" x14ac:dyDescent="0.25">
      <c r="C51" s="115" t="s">
        <v>155</v>
      </c>
      <c r="D51" s="95">
        <f>D45-SUM(D46:D50)</f>
        <v>0</v>
      </c>
      <c r="E51" s="96">
        <f>E45-SUM(E46:E50)</f>
        <v>0</v>
      </c>
      <c r="F51" s="96">
        <f t="shared" ref="F51:AI51" si="15">F45-SUM(F46:F50)</f>
        <v>0</v>
      </c>
      <c r="G51" s="96">
        <f t="shared" si="15"/>
        <v>0</v>
      </c>
      <c r="H51" s="96">
        <f t="shared" si="15"/>
        <v>0</v>
      </c>
      <c r="I51" s="96">
        <f t="shared" si="15"/>
        <v>0</v>
      </c>
      <c r="J51" s="96">
        <f t="shared" si="15"/>
        <v>0</v>
      </c>
      <c r="K51" s="96">
        <f t="shared" si="15"/>
        <v>0</v>
      </c>
      <c r="L51" s="96">
        <f t="shared" si="15"/>
        <v>0</v>
      </c>
      <c r="M51" s="96">
        <f t="shared" si="15"/>
        <v>0</v>
      </c>
      <c r="N51" s="96">
        <f t="shared" si="15"/>
        <v>0</v>
      </c>
      <c r="O51" s="96">
        <f t="shared" si="15"/>
        <v>0</v>
      </c>
      <c r="P51" s="96">
        <f t="shared" si="15"/>
        <v>0</v>
      </c>
      <c r="Q51" s="96">
        <f t="shared" si="15"/>
        <v>0</v>
      </c>
      <c r="R51" s="96">
        <f t="shared" si="15"/>
        <v>0</v>
      </c>
      <c r="S51" s="96">
        <f t="shared" si="15"/>
        <v>0</v>
      </c>
      <c r="T51" s="96">
        <f t="shared" si="15"/>
        <v>0</v>
      </c>
      <c r="U51" s="96">
        <f t="shared" si="15"/>
        <v>0</v>
      </c>
      <c r="V51" s="96">
        <f t="shared" si="15"/>
        <v>0</v>
      </c>
      <c r="W51" s="96">
        <f t="shared" si="15"/>
        <v>0</v>
      </c>
      <c r="X51" s="96">
        <f t="shared" si="15"/>
        <v>0</v>
      </c>
      <c r="Y51" s="96">
        <f t="shared" si="15"/>
        <v>0</v>
      </c>
      <c r="Z51" s="96">
        <f t="shared" si="15"/>
        <v>0</v>
      </c>
      <c r="AA51" s="96">
        <f t="shared" si="15"/>
        <v>0</v>
      </c>
      <c r="AB51" s="96">
        <f t="shared" si="15"/>
        <v>0</v>
      </c>
      <c r="AC51" s="96">
        <f t="shared" si="15"/>
        <v>0</v>
      </c>
      <c r="AD51" s="96">
        <f t="shared" si="15"/>
        <v>0</v>
      </c>
      <c r="AE51" s="96">
        <f t="shared" si="15"/>
        <v>0</v>
      </c>
      <c r="AF51" s="96">
        <f t="shared" si="15"/>
        <v>0</v>
      </c>
      <c r="AG51" s="96">
        <f t="shared" si="15"/>
        <v>0</v>
      </c>
      <c r="AH51" s="96">
        <f t="shared" si="15"/>
        <v>0</v>
      </c>
      <c r="AI51" s="96">
        <f t="shared" si="15"/>
        <v>0</v>
      </c>
      <c r="AJ51" s="96">
        <f t="shared" ref="AJ51" si="16">AJ45-SUM(AJ46:AJ50)</f>
        <v>0</v>
      </c>
    </row>
    <row r="52" spans="3:36" x14ac:dyDescent="0.25"/>
    <row r="53" spans="3:36" x14ac:dyDescent="0.25">
      <c r="E53" s="81" t="s">
        <v>151</v>
      </c>
    </row>
    <row r="54" spans="3:36" x14ac:dyDescent="0.25">
      <c r="D54" s="94" t="s">
        <v>152</v>
      </c>
      <c r="E54" s="89">
        <v>1993</v>
      </c>
      <c r="F54" s="88">
        <v>1994</v>
      </c>
      <c r="G54" s="88">
        <v>1995</v>
      </c>
      <c r="H54" s="88">
        <v>1996</v>
      </c>
      <c r="I54" s="88">
        <v>1997</v>
      </c>
      <c r="J54" s="88">
        <v>1998</v>
      </c>
      <c r="K54" s="88">
        <v>1999</v>
      </c>
      <c r="L54" s="88">
        <v>2000</v>
      </c>
      <c r="M54" s="88">
        <v>2001</v>
      </c>
      <c r="N54" s="88">
        <v>2002</v>
      </c>
      <c r="O54" s="88">
        <v>2003</v>
      </c>
      <c r="P54" s="88">
        <v>2004</v>
      </c>
      <c r="Q54" s="88">
        <v>2005</v>
      </c>
      <c r="R54" s="88">
        <v>2006</v>
      </c>
      <c r="S54" s="88">
        <v>2007</v>
      </c>
      <c r="T54" s="88">
        <v>2008</v>
      </c>
      <c r="U54" s="88">
        <v>2009</v>
      </c>
      <c r="V54" s="88">
        <v>2010</v>
      </c>
      <c r="W54" s="88">
        <v>2011</v>
      </c>
      <c r="X54" s="88">
        <v>2012</v>
      </c>
      <c r="Y54" s="88">
        <v>2013</v>
      </c>
      <c r="Z54" s="88">
        <v>2014</v>
      </c>
      <c r="AA54" s="88">
        <v>2015</v>
      </c>
      <c r="AB54" s="88">
        <v>2016</v>
      </c>
      <c r="AC54" s="88">
        <v>2017</v>
      </c>
      <c r="AD54" s="88">
        <v>2018</v>
      </c>
      <c r="AE54" s="88">
        <v>2019</v>
      </c>
      <c r="AF54" s="88">
        <v>2020</v>
      </c>
      <c r="AG54" s="88">
        <v>2021</v>
      </c>
      <c r="AH54" s="88">
        <v>2022</v>
      </c>
      <c r="AI54" s="88">
        <v>2023</v>
      </c>
      <c r="AJ54" s="88">
        <v>2024</v>
      </c>
    </row>
    <row r="55" spans="3:36" x14ac:dyDescent="0.25">
      <c r="C55" s="117" t="s">
        <v>165</v>
      </c>
      <c r="D55" s="95">
        <f>SUM(E55:AJ55)</f>
        <v>0</v>
      </c>
      <c r="E55" s="90"/>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row>
    <row r="56" spans="3:36" x14ac:dyDescent="0.25">
      <c r="C56" s="117" t="s">
        <v>157</v>
      </c>
      <c r="D56" s="95">
        <f t="shared" ref="D56:D60" si="17">SUM(E56:AJ56)</f>
        <v>0</v>
      </c>
      <c r="E56" s="91"/>
      <c r="F56" s="86"/>
      <c r="G56" s="86"/>
      <c r="H56" s="86"/>
      <c r="I56" s="86"/>
      <c r="J56" s="86"/>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row>
    <row r="57" spans="3:36" x14ac:dyDescent="0.25">
      <c r="C57" s="117" t="s">
        <v>158</v>
      </c>
      <c r="D57" s="95">
        <f t="shared" si="17"/>
        <v>0</v>
      </c>
      <c r="E57" s="91"/>
      <c r="F57" s="86"/>
      <c r="G57" s="86"/>
      <c r="H57" s="86"/>
      <c r="I57" s="86"/>
      <c r="J57" s="86"/>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86"/>
    </row>
    <row r="58" spans="3:36" x14ac:dyDescent="0.25">
      <c r="C58" s="117" t="s">
        <v>159</v>
      </c>
      <c r="D58" s="95">
        <f t="shared" si="17"/>
        <v>0</v>
      </c>
      <c r="E58" s="91"/>
      <c r="F58" s="86"/>
      <c r="G58" s="86"/>
      <c r="H58" s="86"/>
      <c r="I58" s="86"/>
      <c r="J58" s="86"/>
      <c r="K58" s="86"/>
      <c r="L58" s="86"/>
      <c r="M58" s="86"/>
      <c r="N58" s="86"/>
      <c r="O58" s="86"/>
      <c r="P58" s="86"/>
      <c r="Q58" s="86"/>
      <c r="R58" s="86"/>
      <c r="S58" s="86"/>
      <c r="T58" s="86"/>
      <c r="U58" s="86"/>
      <c r="V58" s="86"/>
      <c r="W58" s="86"/>
      <c r="X58" s="86"/>
      <c r="Y58" s="86"/>
      <c r="Z58" s="86"/>
      <c r="AA58" s="86"/>
      <c r="AB58" s="86"/>
      <c r="AC58" s="86"/>
      <c r="AD58" s="86"/>
      <c r="AE58" s="86"/>
      <c r="AF58" s="86"/>
      <c r="AG58" s="86"/>
      <c r="AH58" s="86"/>
      <c r="AI58" s="86"/>
      <c r="AJ58" s="86"/>
    </row>
    <row r="59" spans="3:36" x14ac:dyDescent="0.25">
      <c r="C59" s="117" t="s">
        <v>160</v>
      </c>
      <c r="D59" s="95">
        <f t="shared" si="17"/>
        <v>0</v>
      </c>
      <c r="E59" s="91"/>
      <c r="F59" s="86"/>
      <c r="G59" s="86"/>
      <c r="H59" s="86"/>
      <c r="I59" s="86"/>
      <c r="J59" s="86"/>
      <c r="K59" s="86"/>
      <c r="L59" s="86"/>
      <c r="M59" s="86"/>
      <c r="N59" s="86"/>
      <c r="O59" s="86"/>
      <c r="P59" s="86"/>
      <c r="Q59" s="86"/>
      <c r="R59" s="86"/>
      <c r="S59" s="86"/>
      <c r="T59" s="86"/>
      <c r="U59" s="86"/>
      <c r="V59" s="86"/>
      <c r="W59" s="86"/>
      <c r="X59" s="86"/>
      <c r="Y59" s="86"/>
      <c r="Z59" s="86"/>
      <c r="AA59" s="86"/>
      <c r="AB59" s="86"/>
      <c r="AC59" s="86"/>
      <c r="AD59" s="86"/>
      <c r="AE59" s="86"/>
      <c r="AF59" s="86"/>
      <c r="AG59" s="86"/>
      <c r="AH59" s="86"/>
      <c r="AI59" s="86"/>
      <c r="AJ59" s="86"/>
    </row>
    <row r="60" spans="3:36" x14ac:dyDescent="0.25">
      <c r="C60" s="117" t="s">
        <v>161</v>
      </c>
      <c r="D60" s="95">
        <f t="shared" si="17"/>
        <v>0</v>
      </c>
      <c r="E60" s="92"/>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row>
    <row r="61" spans="3:36" x14ac:dyDescent="0.25">
      <c r="C61" s="115" t="s">
        <v>155</v>
      </c>
      <c r="D61" s="95">
        <f>D55-SUM(D56:D60)</f>
        <v>0</v>
      </c>
      <c r="E61" s="96">
        <f>E55-SUM(E56:E60)</f>
        <v>0</v>
      </c>
      <c r="F61" s="96">
        <f t="shared" ref="F61:AI61" si="18">F55-SUM(F56:F60)</f>
        <v>0</v>
      </c>
      <c r="G61" s="96">
        <f t="shared" si="18"/>
        <v>0</v>
      </c>
      <c r="H61" s="96">
        <f t="shared" si="18"/>
        <v>0</v>
      </c>
      <c r="I61" s="96">
        <f t="shared" si="18"/>
        <v>0</v>
      </c>
      <c r="J61" s="96">
        <f t="shared" si="18"/>
        <v>0</v>
      </c>
      <c r="K61" s="96">
        <f t="shared" si="18"/>
        <v>0</v>
      </c>
      <c r="L61" s="96">
        <f t="shared" si="18"/>
        <v>0</v>
      </c>
      <c r="M61" s="96">
        <f t="shared" si="18"/>
        <v>0</v>
      </c>
      <c r="N61" s="96">
        <f t="shared" si="18"/>
        <v>0</v>
      </c>
      <c r="O61" s="96">
        <f t="shared" si="18"/>
        <v>0</v>
      </c>
      <c r="P61" s="96">
        <f t="shared" si="18"/>
        <v>0</v>
      </c>
      <c r="Q61" s="96">
        <f t="shared" si="18"/>
        <v>0</v>
      </c>
      <c r="R61" s="96">
        <f t="shared" si="18"/>
        <v>0</v>
      </c>
      <c r="S61" s="96">
        <f t="shared" si="18"/>
        <v>0</v>
      </c>
      <c r="T61" s="96">
        <f t="shared" si="18"/>
        <v>0</v>
      </c>
      <c r="U61" s="96">
        <f t="shared" si="18"/>
        <v>0</v>
      </c>
      <c r="V61" s="96">
        <f t="shared" si="18"/>
        <v>0</v>
      </c>
      <c r="W61" s="96">
        <f t="shared" si="18"/>
        <v>0</v>
      </c>
      <c r="X61" s="96">
        <f t="shared" si="18"/>
        <v>0</v>
      </c>
      <c r="Y61" s="96">
        <f t="shared" si="18"/>
        <v>0</v>
      </c>
      <c r="Z61" s="96">
        <f t="shared" si="18"/>
        <v>0</v>
      </c>
      <c r="AA61" s="96">
        <f t="shared" si="18"/>
        <v>0</v>
      </c>
      <c r="AB61" s="96">
        <f t="shared" si="18"/>
        <v>0</v>
      </c>
      <c r="AC61" s="96">
        <f t="shared" si="18"/>
        <v>0</v>
      </c>
      <c r="AD61" s="96">
        <f t="shared" si="18"/>
        <v>0</v>
      </c>
      <c r="AE61" s="96">
        <f t="shared" si="18"/>
        <v>0</v>
      </c>
      <c r="AF61" s="96">
        <f t="shared" si="18"/>
        <v>0</v>
      </c>
      <c r="AG61" s="96">
        <f t="shared" si="18"/>
        <v>0</v>
      </c>
      <c r="AH61" s="96">
        <f t="shared" si="18"/>
        <v>0</v>
      </c>
      <c r="AI61" s="96">
        <f t="shared" si="18"/>
        <v>0</v>
      </c>
      <c r="AJ61" s="96">
        <f t="shared" ref="AJ61" si="19">AJ55-SUM(AJ56:AJ60)</f>
        <v>0</v>
      </c>
    </row>
    <row r="62" spans="3:36" x14ac:dyDescent="0.25"/>
    <row r="63" spans="3:36" x14ac:dyDescent="0.25">
      <c r="E63" s="81" t="s">
        <v>151</v>
      </c>
    </row>
    <row r="64" spans="3:36" x14ac:dyDescent="0.25">
      <c r="D64" s="94" t="s">
        <v>152</v>
      </c>
      <c r="E64" s="89">
        <v>1993</v>
      </c>
      <c r="F64" s="88">
        <v>1994</v>
      </c>
      <c r="G64" s="88">
        <v>1995</v>
      </c>
      <c r="H64" s="88">
        <v>1996</v>
      </c>
      <c r="I64" s="88">
        <v>1997</v>
      </c>
      <c r="J64" s="88">
        <v>1998</v>
      </c>
      <c r="K64" s="88">
        <v>1999</v>
      </c>
      <c r="L64" s="88">
        <v>2000</v>
      </c>
      <c r="M64" s="88">
        <v>2001</v>
      </c>
      <c r="N64" s="88">
        <v>2002</v>
      </c>
      <c r="O64" s="88">
        <v>2003</v>
      </c>
      <c r="P64" s="88">
        <v>2004</v>
      </c>
      <c r="Q64" s="88">
        <v>2005</v>
      </c>
      <c r="R64" s="88">
        <v>2006</v>
      </c>
      <c r="S64" s="88">
        <v>2007</v>
      </c>
      <c r="T64" s="88">
        <v>2008</v>
      </c>
      <c r="U64" s="88">
        <v>2009</v>
      </c>
      <c r="V64" s="88">
        <v>2010</v>
      </c>
      <c r="W64" s="88">
        <v>2011</v>
      </c>
      <c r="X64" s="88">
        <v>2012</v>
      </c>
      <c r="Y64" s="88">
        <v>2013</v>
      </c>
      <c r="Z64" s="88">
        <v>2014</v>
      </c>
      <c r="AA64" s="88">
        <v>2015</v>
      </c>
      <c r="AB64" s="88">
        <v>2016</v>
      </c>
      <c r="AC64" s="88">
        <v>2017</v>
      </c>
      <c r="AD64" s="88">
        <v>2018</v>
      </c>
      <c r="AE64" s="88">
        <v>2019</v>
      </c>
      <c r="AF64" s="88">
        <v>2020</v>
      </c>
      <c r="AG64" s="88">
        <v>2021</v>
      </c>
      <c r="AH64" s="88">
        <v>2022</v>
      </c>
      <c r="AI64" s="88">
        <v>2023</v>
      </c>
      <c r="AJ64" s="88">
        <v>2024</v>
      </c>
    </row>
    <row r="65" spans="3:36" x14ac:dyDescent="0.25">
      <c r="C65" s="117" t="s">
        <v>166</v>
      </c>
      <c r="D65" s="95">
        <f>SUM(E65:AJ65)</f>
        <v>0</v>
      </c>
      <c r="E65" s="90"/>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row>
    <row r="66" spans="3:36" x14ac:dyDescent="0.25">
      <c r="C66" s="117" t="s">
        <v>157</v>
      </c>
      <c r="D66" s="95">
        <f t="shared" ref="D66:D70" si="20">SUM(E66:AJ66)</f>
        <v>0</v>
      </c>
      <c r="E66" s="91"/>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6"/>
      <c r="AI66" s="86"/>
      <c r="AJ66" s="86"/>
    </row>
    <row r="67" spans="3:36" x14ac:dyDescent="0.25">
      <c r="C67" s="117" t="s">
        <v>158</v>
      </c>
      <c r="D67" s="95">
        <f t="shared" si="20"/>
        <v>0</v>
      </c>
      <c r="E67" s="91"/>
      <c r="F67" s="86"/>
      <c r="G67" s="86"/>
      <c r="H67" s="86"/>
      <c r="I67" s="86"/>
      <c r="J67" s="86"/>
      <c r="K67" s="86"/>
      <c r="L67" s="86"/>
      <c r="M67" s="86"/>
      <c r="N67" s="86"/>
      <c r="O67" s="86"/>
      <c r="P67" s="86"/>
      <c r="Q67" s="86"/>
      <c r="R67" s="86"/>
      <c r="S67" s="86"/>
      <c r="T67" s="86"/>
      <c r="U67" s="86"/>
      <c r="V67" s="86"/>
      <c r="W67" s="86"/>
      <c r="X67" s="86"/>
      <c r="Y67" s="86"/>
      <c r="Z67" s="86"/>
      <c r="AA67" s="86"/>
      <c r="AB67" s="86"/>
      <c r="AC67" s="86"/>
      <c r="AD67" s="86"/>
      <c r="AE67" s="86"/>
      <c r="AF67" s="86"/>
      <c r="AG67" s="86"/>
      <c r="AH67" s="86"/>
      <c r="AI67" s="86"/>
      <c r="AJ67" s="86"/>
    </row>
    <row r="68" spans="3:36" x14ac:dyDescent="0.25">
      <c r="C68" s="117" t="s">
        <v>159</v>
      </c>
      <c r="D68" s="95">
        <f t="shared" si="20"/>
        <v>0</v>
      </c>
      <c r="E68" s="91"/>
      <c r="F68" s="86"/>
      <c r="G68" s="86"/>
      <c r="H68" s="86"/>
      <c r="I68" s="86"/>
      <c r="J68" s="86"/>
      <c r="K68" s="86"/>
      <c r="L68" s="86"/>
      <c r="M68" s="86"/>
      <c r="N68" s="86"/>
      <c r="O68" s="86"/>
      <c r="P68" s="86"/>
      <c r="Q68" s="86"/>
      <c r="R68" s="86"/>
      <c r="S68" s="86"/>
      <c r="T68" s="86"/>
      <c r="U68" s="86"/>
      <c r="V68" s="86"/>
      <c r="W68" s="86"/>
      <c r="X68" s="86"/>
      <c r="Y68" s="86"/>
      <c r="Z68" s="86"/>
      <c r="AA68" s="86"/>
      <c r="AB68" s="86"/>
      <c r="AC68" s="86"/>
      <c r="AD68" s="86"/>
      <c r="AE68" s="86"/>
      <c r="AF68" s="86"/>
      <c r="AG68" s="86"/>
      <c r="AH68" s="86"/>
      <c r="AI68" s="86"/>
      <c r="AJ68" s="86"/>
    </row>
    <row r="69" spans="3:36" x14ac:dyDescent="0.25">
      <c r="C69" s="117" t="s">
        <v>160</v>
      </c>
      <c r="D69" s="95">
        <f t="shared" si="20"/>
        <v>0</v>
      </c>
      <c r="E69" s="91"/>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6"/>
      <c r="AI69" s="86"/>
      <c r="AJ69" s="86"/>
    </row>
    <row r="70" spans="3:36" x14ac:dyDescent="0.25">
      <c r="C70" s="117" t="s">
        <v>161</v>
      </c>
      <c r="D70" s="95">
        <f t="shared" si="20"/>
        <v>0</v>
      </c>
      <c r="E70" s="92"/>
      <c r="F70" s="93"/>
      <c r="G70" s="93"/>
      <c r="H70" s="93"/>
      <c r="I70" s="93"/>
      <c r="J70" s="93"/>
      <c r="K70" s="93"/>
      <c r="L70" s="93"/>
      <c r="M70" s="93"/>
      <c r="N70" s="93"/>
      <c r="O70" s="93"/>
      <c r="P70" s="93"/>
      <c r="Q70" s="93"/>
      <c r="R70" s="93"/>
      <c r="S70" s="93"/>
      <c r="T70" s="93"/>
      <c r="U70" s="93"/>
      <c r="V70" s="93"/>
      <c r="W70" s="93"/>
      <c r="X70" s="93"/>
      <c r="Y70" s="93"/>
      <c r="Z70" s="93"/>
      <c r="AA70" s="93"/>
      <c r="AB70" s="93"/>
      <c r="AC70" s="93"/>
      <c r="AD70" s="93"/>
      <c r="AE70" s="93"/>
      <c r="AF70" s="93"/>
      <c r="AG70" s="93"/>
      <c r="AH70" s="93"/>
      <c r="AI70" s="93"/>
      <c r="AJ70" s="93"/>
    </row>
    <row r="71" spans="3:36" x14ac:dyDescent="0.25">
      <c r="C71" s="115" t="s">
        <v>155</v>
      </c>
      <c r="D71" s="95">
        <f>D65-SUM(D66:D70)</f>
        <v>0</v>
      </c>
      <c r="E71" s="96">
        <f>E65-SUM(E66:E70)</f>
        <v>0</v>
      </c>
      <c r="F71" s="96">
        <f t="shared" ref="F71:AI71" si="21">F65-SUM(F66:F70)</f>
        <v>0</v>
      </c>
      <c r="G71" s="96">
        <f t="shared" si="21"/>
        <v>0</v>
      </c>
      <c r="H71" s="96">
        <f t="shared" si="21"/>
        <v>0</v>
      </c>
      <c r="I71" s="96">
        <f t="shared" si="21"/>
        <v>0</v>
      </c>
      <c r="J71" s="96">
        <f t="shared" si="21"/>
        <v>0</v>
      </c>
      <c r="K71" s="96">
        <f t="shared" si="21"/>
        <v>0</v>
      </c>
      <c r="L71" s="96">
        <f t="shared" si="21"/>
        <v>0</v>
      </c>
      <c r="M71" s="96">
        <f t="shared" si="21"/>
        <v>0</v>
      </c>
      <c r="N71" s="96">
        <f t="shared" si="21"/>
        <v>0</v>
      </c>
      <c r="O71" s="96">
        <f t="shared" si="21"/>
        <v>0</v>
      </c>
      <c r="P71" s="96">
        <f t="shared" si="21"/>
        <v>0</v>
      </c>
      <c r="Q71" s="96">
        <f t="shared" si="21"/>
        <v>0</v>
      </c>
      <c r="R71" s="96">
        <f t="shared" si="21"/>
        <v>0</v>
      </c>
      <c r="S71" s="96">
        <f t="shared" si="21"/>
        <v>0</v>
      </c>
      <c r="T71" s="96">
        <f t="shared" si="21"/>
        <v>0</v>
      </c>
      <c r="U71" s="96">
        <f t="shared" si="21"/>
        <v>0</v>
      </c>
      <c r="V71" s="96">
        <f t="shared" si="21"/>
        <v>0</v>
      </c>
      <c r="W71" s="96">
        <f t="shared" si="21"/>
        <v>0</v>
      </c>
      <c r="X71" s="96">
        <f t="shared" si="21"/>
        <v>0</v>
      </c>
      <c r="Y71" s="96">
        <f t="shared" si="21"/>
        <v>0</v>
      </c>
      <c r="Z71" s="96">
        <f t="shared" si="21"/>
        <v>0</v>
      </c>
      <c r="AA71" s="96">
        <f t="shared" si="21"/>
        <v>0</v>
      </c>
      <c r="AB71" s="96">
        <f t="shared" si="21"/>
        <v>0</v>
      </c>
      <c r="AC71" s="96">
        <f t="shared" si="21"/>
        <v>0</v>
      </c>
      <c r="AD71" s="96">
        <f t="shared" si="21"/>
        <v>0</v>
      </c>
      <c r="AE71" s="96">
        <f t="shared" si="21"/>
        <v>0</v>
      </c>
      <c r="AF71" s="96">
        <f t="shared" si="21"/>
        <v>0</v>
      </c>
      <c r="AG71" s="96">
        <f t="shared" si="21"/>
        <v>0</v>
      </c>
      <c r="AH71" s="96">
        <f t="shared" si="21"/>
        <v>0</v>
      </c>
      <c r="AI71" s="96">
        <f t="shared" si="21"/>
        <v>0</v>
      </c>
      <c r="AJ71" s="96">
        <f t="shared" ref="AJ71" si="22">AJ65-SUM(AJ66:AJ70)</f>
        <v>0</v>
      </c>
    </row>
    <row r="72" spans="3:36" x14ac:dyDescent="0.25"/>
    <row r="73" spans="3:36" x14ac:dyDescent="0.25">
      <c r="E73" s="81" t="s">
        <v>151</v>
      </c>
    </row>
    <row r="74" spans="3:36" x14ac:dyDescent="0.25">
      <c r="D74" s="94" t="s">
        <v>152</v>
      </c>
      <c r="E74" s="89">
        <v>1993</v>
      </c>
      <c r="F74" s="88">
        <v>1994</v>
      </c>
      <c r="G74" s="88">
        <v>1995</v>
      </c>
      <c r="H74" s="88">
        <v>1996</v>
      </c>
      <c r="I74" s="88">
        <v>1997</v>
      </c>
      <c r="J74" s="88">
        <v>1998</v>
      </c>
      <c r="K74" s="88">
        <v>1999</v>
      </c>
      <c r="L74" s="88">
        <v>2000</v>
      </c>
      <c r="M74" s="88">
        <v>2001</v>
      </c>
      <c r="N74" s="88">
        <v>2002</v>
      </c>
      <c r="O74" s="88">
        <v>2003</v>
      </c>
      <c r="P74" s="88">
        <v>2004</v>
      </c>
      <c r="Q74" s="88">
        <v>2005</v>
      </c>
      <c r="R74" s="88">
        <v>2006</v>
      </c>
      <c r="S74" s="88">
        <v>2007</v>
      </c>
      <c r="T74" s="88">
        <v>2008</v>
      </c>
      <c r="U74" s="88">
        <v>2009</v>
      </c>
      <c r="V74" s="88">
        <v>2010</v>
      </c>
      <c r="W74" s="88">
        <v>2011</v>
      </c>
      <c r="X74" s="88">
        <v>2012</v>
      </c>
      <c r="Y74" s="88">
        <v>2013</v>
      </c>
      <c r="Z74" s="88">
        <v>2014</v>
      </c>
      <c r="AA74" s="88">
        <v>2015</v>
      </c>
      <c r="AB74" s="88">
        <v>2016</v>
      </c>
      <c r="AC74" s="88">
        <v>2017</v>
      </c>
      <c r="AD74" s="88">
        <v>2018</v>
      </c>
      <c r="AE74" s="88">
        <v>2019</v>
      </c>
      <c r="AF74" s="88">
        <v>2020</v>
      </c>
      <c r="AG74" s="88">
        <v>2021</v>
      </c>
      <c r="AH74" s="88">
        <v>2022</v>
      </c>
      <c r="AI74" s="88">
        <v>2023</v>
      </c>
      <c r="AJ74" s="88">
        <v>2024</v>
      </c>
    </row>
    <row r="75" spans="3:36" x14ac:dyDescent="0.25">
      <c r="C75" s="117" t="s">
        <v>167</v>
      </c>
      <c r="D75" s="95">
        <f>SUM(E75:AJ75)</f>
        <v>0</v>
      </c>
      <c r="E75" s="90"/>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row>
    <row r="76" spans="3:36" x14ac:dyDescent="0.25">
      <c r="C76" s="117" t="s">
        <v>157</v>
      </c>
      <c r="D76" s="95">
        <f t="shared" ref="D76:D80" si="23">SUM(E76:AJ76)</f>
        <v>0</v>
      </c>
      <c r="E76" s="91"/>
      <c r="F76" s="86"/>
      <c r="G76" s="86"/>
      <c r="H76" s="86"/>
      <c r="I76" s="86"/>
      <c r="J76" s="86"/>
      <c r="K76" s="86"/>
      <c r="L76" s="86"/>
      <c r="M76" s="86"/>
      <c r="N76" s="86"/>
      <c r="O76" s="86"/>
      <c r="P76" s="86"/>
      <c r="Q76" s="86"/>
      <c r="R76" s="86"/>
      <c r="S76" s="86"/>
      <c r="T76" s="86"/>
      <c r="U76" s="86"/>
      <c r="V76" s="86"/>
      <c r="W76" s="86"/>
      <c r="X76" s="86"/>
      <c r="Y76" s="86"/>
      <c r="Z76" s="86"/>
      <c r="AA76" s="86"/>
      <c r="AB76" s="86"/>
      <c r="AC76" s="86"/>
      <c r="AD76" s="86"/>
      <c r="AE76" s="86"/>
      <c r="AF76" s="86"/>
      <c r="AG76" s="86"/>
      <c r="AH76" s="86"/>
      <c r="AI76" s="86"/>
      <c r="AJ76" s="86"/>
    </row>
    <row r="77" spans="3:36" x14ac:dyDescent="0.25">
      <c r="C77" s="117" t="s">
        <v>158</v>
      </c>
      <c r="D77" s="95">
        <f t="shared" si="23"/>
        <v>0</v>
      </c>
      <c r="E77" s="91"/>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6"/>
      <c r="AG77" s="86"/>
      <c r="AH77" s="86"/>
      <c r="AI77" s="86"/>
      <c r="AJ77" s="86"/>
    </row>
    <row r="78" spans="3:36" x14ac:dyDescent="0.25">
      <c r="C78" s="117" t="s">
        <v>159</v>
      </c>
      <c r="D78" s="95">
        <f t="shared" si="23"/>
        <v>0</v>
      </c>
      <c r="E78" s="91"/>
      <c r="F78" s="86"/>
      <c r="G78" s="86"/>
      <c r="H78" s="86"/>
      <c r="I78" s="86"/>
      <c r="J78" s="86"/>
      <c r="K78" s="86"/>
      <c r="L78" s="86"/>
      <c r="M78" s="86"/>
      <c r="N78" s="86"/>
      <c r="O78" s="86"/>
      <c r="P78" s="86"/>
      <c r="Q78" s="86"/>
      <c r="R78" s="86"/>
      <c r="S78" s="86"/>
      <c r="T78" s="86"/>
      <c r="U78" s="86"/>
      <c r="V78" s="86"/>
      <c r="W78" s="86"/>
      <c r="X78" s="86"/>
      <c r="Y78" s="86"/>
      <c r="Z78" s="86"/>
      <c r="AA78" s="86"/>
      <c r="AB78" s="86"/>
      <c r="AC78" s="86"/>
      <c r="AD78" s="86"/>
      <c r="AE78" s="86"/>
      <c r="AF78" s="86"/>
      <c r="AG78" s="86"/>
      <c r="AH78" s="86"/>
      <c r="AI78" s="86"/>
      <c r="AJ78" s="86"/>
    </row>
    <row r="79" spans="3:36" x14ac:dyDescent="0.25">
      <c r="C79" s="117" t="s">
        <v>160</v>
      </c>
      <c r="D79" s="95">
        <f t="shared" si="23"/>
        <v>0</v>
      </c>
      <c r="E79" s="91"/>
      <c r="F79" s="86"/>
      <c r="G79" s="86"/>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row>
    <row r="80" spans="3:36" x14ac:dyDescent="0.25">
      <c r="C80" s="117" t="s">
        <v>161</v>
      </c>
      <c r="D80" s="95">
        <f t="shared" si="23"/>
        <v>0</v>
      </c>
      <c r="E80" s="92"/>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93"/>
      <c r="AF80" s="93"/>
      <c r="AG80" s="93"/>
      <c r="AH80" s="93"/>
      <c r="AI80" s="93"/>
      <c r="AJ80" s="93"/>
    </row>
    <row r="81" spans="3:36" x14ac:dyDescent="0.25">
      <c r="C81" s="115" t="s">
        <v>155</v>
      </c>
      <c r="D81" s="95">
        <f>D75-SUM(D76:D80)</f>
        <v>0</v>
      </c>
      <c r="E81" s="96">
        <f>E75-SUM(E76:E80)</f>
        <v>0</v>
      </c>
      <c r="F81" s="96">
        <f t="shared" ref="F81:AI81" si="24">F75-SUM(F76:F80)</f>
        <v>0</v>
      </c>
      <c r="G81" s="96">
        <f t="shared" si="24"/>
        <v>0</v>
      </c>
      <c r="H81" s="96">
        <f t="shared" si="24"/>
        <v>0</v>
      </c>
      <c r="I81" s="96">
        <f t="shared" si="24"/>
        <v>0</v>
      </c>
      <c r="J81" s="96">
        <f t="shared" si="24"/>
        <v>0</v>
      </c>
      <c r="K81" s="96">
        <f t="shared" si="24"/>
        <v>0</v>
      </c>
      <c r="L81" s="96">
        <f t="shared" si="24"/>
        <v>0</v>
      </c>
      <c r="M81" s="96">
        <f t="shared" si="24"/>
        <v>0</v>
      </c>
      <c r="N81" s="96">
        <f t="shared" si="24"/>
        <v>0</v>
      </c>
      <c r="O81" s="96">
        <f t="shared" si="24"/>
        <v>0</v>
      </c>
      <c r="P81" s="96">
        <f t="shared" si="24"/>
        <v>0</v>
      </c>
      <c r="Q81" s="96">
        <f t="shared" si="24"/>
        <v>0</v>
      </c>
      <c r="R81" s="96">
        <f t="shared" si="24"/>
        <v>0</v>
      </c>
      <c r="S81" s="96">
        <f t="shared" si="24"/>
        <v>0</v>
      </c>
      <c r="T81" s="96">
        <f t="shared" si="24"/>
        <v>0</v>
      </c>
      <c r="U81" s="96">
        <f t="shared" si="24"/>
        <v>0</v>
      </c>
      <c r="V81" s="96">
        <f t="shared" si="24"/>
        <v>0</v>
      </c>
      <c r="W81" s="96">
        <f t="shared" si="24"/>
        <v>0</v>
      </c>
      <c r="X81" s="96">
        <f t="shared" si="24"/>
        <v>0</v>
      </c>
      <c r="Y81" s="96">
        <f t="shared" si="24"/>
        <v>0</v>
      </c>
      <c r="Z81" s="96">
        <f t="shared" si="24"/>
        <v>0</v>
      </c>
      <c r="AA81" s="96">
        <f t="shared" si="24"/>
        <v>0</v>
      </c>
      <c r="AB81" s="96">
        <f t="shared" si="24"/>
        <v>0</v>
      </c>
      <c r="AC81" s="96">
        <f t="shared" si="24"/>
        <v>0</v>
      </c>
      <c r="AD81" s="96">
        <f t="shared" si="24"/>
        <v>0</v>
      </c>
      <c r="AE81" s="96">
        <f t="shared" si="24"/>
        <v>0</v>
      </c>
      <c r="AF81" s="96">
        <f t="shared" si="24"/>
        <v>0</v>
      </c>
      <c r="AG81" s="96">
        <f t="shared" si="24"/>
        <v>0</v>
      </c>
      <c r="AH81" s="96">
        <f t="shared" si="24"/>
        <v>0</v>
      </c>
      <c r="AI81" s="96">
        <f t="shared" si="24"/>
        <v>0</v>
      </c>
      <c r="AJ81" s="96">
        <f t="shared" ref="AJ81" si="25">AJ75-SUM(AJ76:AJ80)</f>
        <v>0</v>
      </c>
    </row>
    <row r="82" spans="3:36" x14ac:dyDescent="0.25"/>
    <row r="83" spans="3:36" x14ac:dyDescent="0.25">
      <c r="E83" s="81" t="s">
        <v>151</v>
      </c>
    </row>
    <row r="84" spans="3:36" x14ac:dyDescent="0.25">
      <c r="D84" s="94" t="s">
        <v>152</v>
      </c>
      <c r="E84" s="89">
        <v>1993</v>
      </c>
      <c r="F84" s="88">
        <v>1994</v>
      </c>
      <c r="G84" s="88">
        <v>1995</v>
      </c>
      <c r="H84" s="88">
        <v>1996</v>
      </c>
      <c r="I84" s="88">
        <v>1997</v>
      </c>
      <c r="J84" s="88">
        <v>1998</v>
      </c>
      <c r="K84" s="88">
        <v>1999</v>
      </c>
      <c r="L84" s="88">
        <v>2000</v>
      </c>
      <c r="M84" s="88">
        <v>2001</v>
      </c>
      <c r="N84" s="88">
        <v>2002</v>
      </c>
      <c r="O84" s="88">
        <v>2003</v>
      </c>
      <c r="P84" s="88">
        <v>2004</v>
      </c>
      <c r="Q84" s="88">
        <v>2005</v>
      </c>
      <c r="R84" s="88">
        <v>2006</v>
      </c>
      <c r="S84" s="88">
        <v>2007</v>
      </c>
      <c r="T84" s="88">
        <v>2008</v>
      </c>
      <c r="U84" s="88">
        <v>2009</v>
      </c>
      <c r="V84" s="88">
        <v>2010</v>
      </c>
      <c r="W84" s="88">
        <v>2011</v>
      </c>
      <c r="X84" s="88">
        <v>2012</v>
      </c>
      <c r="Y84" s="88">
        <v>2013</v>
      </c>
      <c r="Z84" s="88">
        <v>2014</v>
      </c>
      <c r="AA84" s="88">
        <v>2015</v>
      </c>
      <c r="AB84" s="88">
        <v>2016</v>
      </c>
      <c r="AC84" s="88">
        <v>2017</v>
      </c>
      <c r="AD84" s="88">
        <v>2018</v>
      </c>
      <c r="AE84" s="88">
        <v>2019</v>
      </c>
      <c r="AF84" s="88">
        <v>2020</v>
      </c>
      <c r="AG84" s="88">
        <v>2021</v>
      </c>
      <c r="AH84" s="88">
        <v>2022</v>
      </c>
      <c r="AI84" s="88">
        <v>2023</v>
      </c>
      <c r="AJ84" s="88">
        <v>2024</v>
      </c>
    </row>
    <row r="85" spans="3:36" x14ac:dyDescent="0.25">
      <c r="C85" s="117" t="s">
        <v>168</v>
      </c>
      <c r="D85" s="95">
        <f>SUM(E85:AJ85)</f>
        <v>0</v>
      </c>
      <c r="E85" s="90"/>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row>
    <row r="86" spans="3:36" x14ac:dyDescent="0.25">
      <c r="C86" s="117" t="s">
        <v>157</v>
      </c>
      <c r="D86" s="95">
        <f t="shared" ref="D86:D90" si="26">SUM(E86:AJ86)</f>
        <v>0</v>
      </c>
      <c r="E86" s="91"/>
      <c r="F86" s="86"/>
      <c r="G86" s="86"/>
      <c r="H86" s="86"/>
      <c r="I86" s="86"/>
      <c r="J86" s="86"/>
      <c r="K86" s="86"/>
      <c r="L86" s="86"/>
      <c r="M86" s="86"/>
      <c r="N86" s="86"/>
      <c r="O86" s="86"/>
      <c r="P86" s="86"/>
      <c r="Q86" s="86"/>
      <c r="R86" s="86"/>
      <c r="S86" s="86"/>
      <c r="T86" s="86"/>
      <c r="U86" s="86"/>
      <c r="V86" s="86"/>
      <c r="W86" s="86"/>
      <c r="X86" s="86"/>
      <c r="Y86" s="86"/>
      <c r="Z86" s="86"/>
      <c r="AA86" s="86"/>
      <c r="AB86" s="86"/>
      <c r="AC86" s="86"/>
      <c r="AD86" s="86"/>
      <c r="AE86" s="86"/>
      <c r="AF86" s="86"/>
      <c r="AG86" s="86"/>
      <c r="AH86" s="86"/>
      <c r="AI86" s="86"/>
      <c r="AJ86" s="86"/>
    </row>
    <row r="87" spans="3:36" x14ac:dyDescent="0.25">
      <c r="C87" s="117" t="s">
        <v>158</v>
      </c>
      <c r="D87" s="95">
        <f t="shared" si="26"/>
        <v>0</v>
      </c>
      <c r="E87" s="91"/>
      <c r="F87" s="8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row>
    <row r="88" spans="3:36" x14ac:dyDescent="0.25">
      <c r="C88" s="117" t="s">
        <v>159</v>
      </c>
      <c r="D88" s="95">
        <f t="shared" si="26"/>
        <v>0</v>
      </c>
      <c r="E88" s="91"/>
      <c r="F88" s="86"/>
      <c r="G88" s="86"/>
      <c r="H88" s="86"/>
      <c r="I88" s="86"/>
      <c r="J88" s="86"/>
      <c r="K88" s="86"/>
      <c r="L88" s="86"/>
      <c r="M88" s="86"/>
      <c r="N88" s="86"/>
      <c r="O88" s="86"/>
      <c r="P88" s="86"/>
      <c r="Q88" s="86"/>
      <c r="R88" s="86"/>
      <c r="S88" s="86"/>
      <c r="T88" s="86"/>
      <c r="U88" s="86"/>
      <c r="V88" s="86"/>
      <c r="W88" s="86"/>
      <c r="X88" s="86"/>
      <c r="Y88" s="86"/>
      <c r="Z88" s="86"/>
      <c r="AA88" s="86"/>
      <c r="AB88" s="86"/>
      <c r="AC88" s="86"/>
      <c r="AD88" s="86"/>
      <c r="AE88" s="86"/>
      <c r="AF88" s="86"/>
      <c r="AG88" s="86"/>
      <c r="AH88" s="86"/>
      <c r="AI88" s="86"/>
      <c r="AJ88" s="86"/>
    </row>
    <row r="89" spans="3:36" x14ac:dyDescent="0.25">
      <c r="C89" s="117" t="s">
        <v>160</v>
      </c>
      <c r="D89" s="95">
        <f t="shared" si="26"/>
        <v>0</v>
      </c>
      <c r="E89" s="91"/>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6"/>
      <c r="AH89" s="86"/>
      <c r="AI89" s="86"/>
      <c r="AJ89" s="86"/>
    </row>
    <row r="90" spans="3:36" x14ac:dyDescent="0.25">
      <c r="C90" s="117" t="s">
        <v>161</v>
      </c>
      <c r="D90" s="95">
        <f t="shared" si="26"/>
        <v>0</v>
      </c>
      <c r="E90" s="92"/>
      <c r="F90" s="93"/>
      <c r="G90" s="93"/>
      <c r="H90" s="93"/>
      <c r="I90" s="93"/>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3"/>
    </row>
    <row r="91" spans="3:36" x14ac:dyDescent="0.25">
      <c r="C91" s="115" t="s">
        <v>155</v>
      </c>
      <c r="D91" s="95">
        <f>D85-SUM(D86:D90)</f>
        <v>0</v>
      </c>
      <c r="E91" s="96">
        <f>E85-SUM(E86:E90)</f>
        <v>0</v>
      </c>
      <c r="F91" s="96">
        <f t="shared" ref="F91:AI91" si="27">F85-SUM(F86:F90)</f>
        <v>0</v>
      </c>
      <c r="G91" s="96">
        <f t="shared" si="27"/>
        <v>0</v>
      </c>
      <c r="H91" s="96">
        <f t="shared" si="27"/>
        <v>0</v>
      </c>
      <c r="I91" s="96">
        <f t="shared" si="27"/>
        <v>0</v>
      </c>
      <c r="J91" s="96">
        <f t="shared" si="27"/>
        <v>0</v>
      </c>
      <c r="K91" s="96">
        <f t="shared" si="27"/>
        <v>0</v>
      </c>
      <c r="L91" s="96">
        <f t="shared" si="27"/>
        <v>0</v>
      </c>
      <c r="M91" s="96">
        <f t="shared" si="27"/>
        <v>0</v>
      </c>
      <c r="N91" s="96">
        <f t="shared" si="27"/>
        <v>0</v>
      </c>
      <c r="O91" s="96">
        <f t="shared" si="27"/>
        <v>0</v>
      </c>
      <c r="P91" s="96">
        <f t="shared" si="27"/>
        <v>0</v>
      </c>
      <c r="Q91" s="96">
        <f t="shared" si="27"/>
        <v>0</v>
      </c>
      <c r="R91" s="96">
        <f t="shared" si="27"/>
        <v>0</v>
      </c>
      <c r="S91" s="96">
        <f t="shared" si="27"/>
        <v>0</v>
      </c>
      <c r="T91" s="96">
        <f t="shared" si="27"/>
        <v>0</v>
      </c>
      <c r="U91" s="96">
        <f t="shared" si="27"/>
        <v>0</v>
      </c>
      <c r="V91" s="96">
        <f t="shared" si="27"/>
        <v>0</v>
      </c>
      <c r="W91" s="96">
        <f t="shared" si="27"/>
        <v>0</v>
      </c>
      <c r="X91" s="96">
        <f t="shared" si="27"/>
        <v>0</v>
      </c>
      <c r="Y91" s="96">
        <f t="shared" si="27"/>
        <v>0</v>
      </c>
      <c r="Z91" s="96">
        <f t="shared" si="27"/>
        <v>0</v>
      </c>
      <c r="AA91" s="96">
        <f t="shared" si="27"/>
        <v>0</v>
      </c>
      <c r="AB91" s="96">
        <f t="shared" si="27"/>
        <v>0</v>
      </c>
      <c r="AC91" s="96">
        <f t="shared" si="27"/>
        <v>0</v>
      </c>
      <c r="AD91" s="96">
        <f t="shared" si="27"/>
        <v>0</v>
      </c>
      <c r="AE91" s="96">
        <f t="shared" si="27"/>
        <v>0</v>
      </c>
      <c r="AF91" s="96">
        <f t="shared" si="27"/>
        <v>0</v>
      </c>
      <c r="AG91" s="96">
        <f t="shared" si="27"/>
        <v>0</v>
      </c>
      <c r="AH91" s="96">
        <f t="shared" si="27"/>
        <v>0</v>
      </c>
      <c r="AI91" s="96">
        <f t="shared" si="27"/>
        <v>0</v>
      </c>
      <c r="AJ91" s="96">
        <f t="shared" ref="AJ91" si="28">AJ85-SUM(AJ86:AJ90)</f>
        <v>0</v>
      </c>
    </row>
    <row r="92" spans="3:36" x14ac:dyDescent="0.25"/>
    <row r="93" spans="3:36" x14ac:dyDescent="0.25">
      <c r="E93" s="81" t="s">
        <v>151</v>
      </c>
    </row>
    <row r="94" spans="3:36" x14ac:dyDescent="0.25">
      <c r="D94" s="94" t="s">
        <v>152</v>
      </c>
      <c r="E94" s="89">
        <v>1993</v>
      </c>
      <c r="F94" s="88">
        <v>1994</v>
      </c>
      <c r="G94" s="88">
        <v>1995</v>
      </c>
      <c r="H94" s="88">
        <v>1996</v>
      </c>
      <c r="I94" s="88">
        <v>1997</v>
      </c>
      <c r="J94" s="88">
        <v>1998</v>
      </c>
      <c r="K94" s="88">
        <v>1999</v>
      </c>
      <c r="L94" s="88">
        <v>2000</v>
      </c>
      <c r="M94" s="88">
        <v>2001</v>
      </c>
      <c r="N94" s="88">
        <v>2002</v>
      </c>
      <c r="O94" s="88">
        <v>2003</v>
      </c>
      <c r="P94" s="88">
        <v>2004</v>
      </c>
      <c r="Q94" s="88">
        <v>2005</v>
      </c>
      <c r="R94" s="88">
        <v>2006</v>
      </c>
      <c r="S94" s="88">
        <v>2007</v>
      </c>
      <c r="T94" s="88">
        <v>2008</v>
      </c>
      <c r="U94" s="88">
        <v>2009</v>
      </c>
      <c r="V94" s="88">
        <v>2010</v>
      </c>
      <c r="W94" s="88">
        <v>2011</v>
      </c>
      <c r="X94" s="88">
        <v>2012</v>
      </c>
      <c r="Y94" s="88">
        <v>2013</v>
      </c>
      <c r="Z94" s="88">
        <v>2014</v>
      </c>
      <c r="AA94" s="88">
        <v>2015</v>
      </c>
      <c r="AB94" s="88">
        <v>2016</v>
      </c>
      <c r="AC94" s="88">
        <v>2017</v>
      </c>
      <c r="AD94" s="88">
        <v>2018</v>
      </c>
      <c r="AE94" s="88">
        <v>2019</v>
      </c>
      <c r="AF94" s="88">
        <v>2020</v>
      </c>
      <c r="AG94" s="88">
        <v>2021</v>
      </c>
      <c r="AH94" s="88">
        <v>2022</v>
      </c>
      <c r="AI94" s="88">
        <v>2023</v>
      </c>
      <c r="AJ94" s="88">
        <v>2024</v>
      </c>
    </row>
    <row r="95" spans="3:36" x14ac:dyDescent="0.25">
      <c r="C95" s="117" t="s">
        <v>169</v>
      </c>
      <c r="D95" s="95">
        <f>SUM(E95:AJ95)</f>
        <v>0</v>
      </c>
      <c r="E95" s="90"/>
      <c r="F95" s="87"/>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row>
    <row r="96" spans="3:36" x14ac:dyDescent="0.25">
      <c r="C96" s="117" t="s">
        <v>157</v>
      </c>
      <c r="D96" s="95">
        <f t="shared" ref="D96:D100" si="29">SUM(E96:AJ96)</f>
        <v>0</v>
      </c>
      <c r="E96" s="91"/>
      <c r="F96" s="86"/>
      <c r="G96" s="86"/>
      <c r="H96" s="86"/>
      <c r="I96" s="86"/>
      <c r="J96" s="86"/>
      <c r="K96" s="86"/>
      <c r="L96" s="86"/>
      <c r="M96" s="86"/>
      <c r="N96" s="86"/>
      <c r="O96" s="86"/>
      <c r="P96" s="86"/>
      <c r="Q96" s="86"/>
      <c r="R96" s="86"/>
      <c r="S96" s="86"/>
      <c r="T96" s="86"/>
      <c r="U96" s="86"/>
      <c r="V96" s="86"/>
      <c r="W96" s="86"/>
      <c r="X96" s="86"/>
      <c r="Y96" s="86"/>
      <c r="Z96" s="86"/>
      <c r="AA96" s="86"/>
      <c r="AB96" s="86"/>
      <c r="AC96" s="86"/>
      <c r="AD96" s="86"/>
      <c r="AE96" s="86"/>
      <c r="AF96" s="86"/>
      <c r="AG96" s="86"/>
      <c r="AH96" s="86"/>
      <c r="AI96" s="86"/>
      <c r="AJ96" s="86"/>
    </row>
    <row r="97" spans="3:36" x14ac:dyDescent="0.25">
      <c r="C97" s="117" t="s">
        <v>158</v>
      </c>
      <c r="D97" s="95">
        <f t="shared" si="29"/>
        <v>0</v>
      </c>
      <c r="E97" s="91"/>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row>
    <row r="98" spans="3:36" x14ac:dyDescent="0.25">
      <c r="C98" s="117" t="s">
        <v>159</v>
      </c>
      <c r="D98" s="95">
        <f t="shared" si="29"/>
        <v>0</v>
      </c>
      <c r="E98" s="91"/>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6"/>
      <c r="AI98" s="86"/>
      <c r="AJ98" s="86"/>
    </row>
    <row r="99" spans="3:36" x14ac:dyDescent="0.25">
      <c r="C99" s="117" t="s">
        <v>160</v>
      </c>
      <c r="D99" s="95">
        <f t="shared" si="29"/>
        <v>0</v>
      </c>
      <c r="E99" s="91"/>
      <c r="F99" s="86"/>
      <c r="G99" s="86"/>
      <c r="H99" s="86"/>
      <c r="I99" s="86"/>
      <c r="J99" s="86"/>
      <c r="K99" s="86"/>
      <c r="L99" s="86"/>
      <c r="M99" s="86"/>
      <c r="N99" s="86"/>
      <c r="O99" s="86"/>
      <c r="P99" s="86"/>
      <c r="Q99" s="86"/>
      <c r="R99" s="86"/>
      <c r="S99" s="86"/>
      <c r="T99" s="86"/>
      <c r="U99" s="86"/>
      <c r="V99" s="86"/>
      <c r="W99" s="86"/>
      <c r="X99" s="86"/>
      <c r="Y99" s="86"/>
      <c r="Z99" s="86"/>
      <c r="AA99" s="86"/>
      <c r="AB99" s="86"/>
      <c r="AC99" s="86"/>
      <c r="AD99" s="86"/>
      <c r="AE99" s="86"/>
      <c r="AF99" s="86"/>
      <c r="AG99" s="86"/>
      <c r="AH99" s="86"/>
      <c r="AI99" s="86"/>
      <c r="AJ99" s="86"/>
    </row>
    <row r="100" spans="3:36" x14ac:dyDescent="0.25">
      <c r="C100" s="117" t="s">
        <v>161</v>
      </c>
      <c r="D100" s="95">
        <f t="shared" si="29"/>
        <v>0</v>
      </c>
      <c r="E100" s="92"/>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row>
    <row r="101" spans="3:36" x14ac:dyDescent="0.25">
      <c r="C101" s="115" t="s">
        <v>155</v>
      </c>
      <c r="D101" s="95">
        <f>D95-SUM(D96:D100)</f>
        <v>0</v>
      </c>
      <c r="E101" s="96">
        <f>E95-SUM(E96:E100)</f>
        <v>0</v>
      </c>
      <c r="F101" s="96">
        <f t="shared" ref="F101:AI101" si="30">F95-SUM(F96:F100)</f>
        <v>0</v>
      </c>
      <c r="G101" s="96">
        <f t="shared" si="30"/>
        <v>0</v>
      </c>
      <c r="H101" s="96">
        <f t="shared" si="30"/>
        <v>0</v>
      </c>
      <c r="I101" s="96">
        <f t="shared" si="30"/>
        <v>0</v>
      </c>
      <c r="J101" s="96">
        <f t="shared" si="30"/>
        <v>0</v>
      </c>
      <c r="K101" s="96">
        <f t="shared" si="30"/>
        <v>0</v>
      </c>
      <c r="L101" s="96">
        <f t="shared" si="30"/>
        <v>0</v>
      </c>
      <c r="M101" s="96">
        <f t="shared" si="30"/>
        <v>0</v>
      </c>
      <c r="N101" s="96">
        <f t="shared" si="30"/>
        <v>0</v>
      </c>
      <c r="O101" s="96">
        <f t="shared" si="30"/>
        <v>0</v>
      </c>
      <c r="P101" s="96">
        <f t="shared" si="30"/>
        <v>0</v>
      </c>
      <c r="Q101" s="96">
        <f t="shared" si="30"/>
        <v>0</v>
      </c>
      <c r="R101" s="96">
        <f t="shared" si="30"/>
        <v>0</v>
      </c>
      <c r="S101" s="96">
        <f t="shared" si="30"/>
        <v>0</v>
      </c>
      <c r="T101" s="96">
        <f t="shared" si="30"/>
        <v>0</v>
      </c>
      <c r="U101" s="96">
        <f t="shared" si="30"/>
        <v>0</v>
      </c>
      <c r="V101" s="96">
        <f t="shared" si="30"/>
        <v>0</v>
      </c>
      <c r="W101" s="96">
        <f t="shared" si="30"/>
        <v>0</v>
      </c>
      <c r="X101" s="96">
        <f t="shared" si="30"/>
        <v>0</v>
      </c>
      <c r="Y101" s="96">
        <f t="shared" si="30"/>
        <v>0</v>
      </c>
      <c r="Z101" s="96">
        <f t="shared" si="30"/>
        <v>0</v>
      </c>
      <c r="AA101" s="96">
        <f t="shared" si="30"/>
        <v>0</v>
      </c>
      <c r="AB101" s="96">
        <f t="shared" si="30"/>
        <v>0</v>
      </c>
      <c r="AC101" s="96">
        <f t="shared" si="30"/>
        <v>0</v>
      </c>
      <c r="AD101" s="96">
        <f t="shared" si="30"/>
        <v>0</v>
      </c>
      <c r="AE101" s="96">
        <f t="shared" si="30"/>
        <v>0</v>
      </c>
      <c r="AF101" s="96">
        <f t="shared" si="30"/>
        <v>0</v>
      </c>
      <c r="AG101" s="96">
        <f t="shared" si="30"/>
        <v>0</v>
      </c>
      <c r="AH101" s="96">
        <f t="shared" si="30"/>
        <v>0</v>
      </c>
      <c r="AI101" s="96">
        <f t="shared" si="30"/>
        <v>0</v>
      </c>
      <c r="AJ101" s="96">
        <f t="shared" ref="AJ101" si="31">AJ95-SUM(AJ96:AJ100)</f>
        <v>0</v>
      </c>
    </row>
    <row r="102" spans="3:36" x14ac:dyDescent="0.25"/>
    <row r="103" spans="3:36" x14ac:dyDescent="0.25">
      <c r="E103" s="81" t="s">
        <v>151</v>
      </c>
    </row>
    <row r="104" spans="3:36" x14ac:dyDescent="0.25">
      <c r="D104" s="94" t="s">
        <v>152</v>
      </c>
      <c r="E104" s="89">
        <v>1993</v>
      </c>
      <c r="F104" s="88">
        <v>1994</v>
      </c>
      <c r="G104" s="88">
        <v>1995</v>
      </c>
      <c r="H104" s="88">
        <v>1996</v>
      </c>
      <c r="I104" s="88">
        <v>1997</v>
      </c>
      <c r="J104" s="88">
        <v>1998</v>
      </c>
      <c r="K104" s="88">
        <v>1999</v>
      </c>
      <c r="L104" s="88">
        <v>2000</v>
      </c>
      <c r="M104" s="88">
        <v>2001</v>
      </c>
      <c r="N104" s="88">
        <v>2002</v>
      </c>
      <c r="O104" s="88">
        <v>2003</v>
      </c>
      <c r="P104" s="88">
        <v>2004</v>
      </c>
      <c r="Q104" s="88">
        <v>2005</v>
      </c>
      <c r="R104" s="88">
        <v>2006</v>
      </c>
      <c r="S104" s="88">
        <v>2007</v>
      </c>
      <c r="T104" s="88">
        <v>2008</v>
      </c>
      <c r="U104" s="88">
        <v>2009</v>
      </c>
      <c r="V104" s="88">
        <v>2010</v>
      </c>
      <c r="W104" s="88">
        <v>2011</v>
      </c>
      <c r="X104" s="88">
        <v>2012</v>
      </c>
      <c r="Y104" s="88">
        <v>2013</v>
      </c>
      <c r="Z104" s="88">
        <v>2014</v>
      </c>
      <c r="AA104" s="88">
        <v>2015</v>
      </c>
      <c r="AB104" s="88">
        <v>2016</v>
      </c>
      <c r="AC104" s="88">
        <v>2017</v>
      </c>
      <c r="AD104" s="88">
        <v>2018</v>
      </c>
      <c r="AE104" s="88">
        <v>2019</v>
      </c>
      <c r="AF104" s="88">
        <v>2020</v>
      </c>
      <c r="AG104" s="88">
        <v>2021</v>
      </c>
      <c r="AH104" s="88">
        <v>2022</v>
      </c>
      <c r="AI104" s="88">
        <v>2023</v>
      </c>
      <c r="AJ104" s="88">
        <v>2024</v>
      </c>
    </row>
    <row r="105" spans="3:36" x14ac:dyDescent="0.25">
      <c r="C105" s="117" t="s">
        <v>170</v>
      </c>
      <c r="D105" s="95">
        <f>SUM(E105:AJ105)</f>
        <v>0</v>
      </c>
      <c r="E105" s="90"/>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row>
    <row r="106" spans="3:36" x14ac:dyDescent="0.25">
      <c r="C106" s="117" t="s">
        <v>157</v>
      </c>
      <c r="D106" s="95">
        <f t="shared" ref="D106:D110" si="32">SUM(E106:AJ106)</f>
        <v>0</v>
      </c>
      <c r="E106" s="91"/>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86"/>
      <c r="AH106" s="86"/>
      <c r="AI106" s="86"/>
      <c r="AJ106" s="86"/>
    </row>
    <row r="107" spans="3:36" x14ac:dyDescent="0.25">
      <c r="C107" s="117" t="s">
        <v>158</v>
      </c>
      <c r="D107" s="95">
        <f t="shared" si="32"/>
        <v>0</v>
      </c>
      <c r="E107" s="91"/>
      <c r="F107" s="86"/>
      <c r="G107" s="86"/>
      <c r="H107" s="86"/>
      <c r="I107" s="86"/>
      <c r="J107" s="86"/>
      <c r="K107" s="86"/>
      <c r="L107" s="86"/>
      <c r="M107" s="86"/>
      <c r="N107" s="86"/>
      <c r="O107" s="86"/>
      <c r="P107" s="86"/>
      <c r="Q107" s="86"/>
      <c r="R107" s="86"/>
      <c r="S107" s="86"/>
      <c r="T107" s="86"/>
      <c r="U107" s="86"/>
      <c r="V107" s="86"/>
      <c r="W107" s="86"/>
      <c r="X107" s="86"/>
      <c r="Y107" s="86"/>
      <c r="Z107" s="86"/>
      <c r="AA107" s="86"/>
      <c r="AB107" s="86"/>
      <c r="AC107" s="86"/>
      <c r="AD107" s="86"/>
      <c r="AE107" s="86"/>
      <c r="AF107" s="86"/>
      <c r="AG107" s="86"/>
      <c r="AH107" s="86"/>
      <c r="AI107" s="86"/>
      <c r="AJ107" s="86"/>
    </row>
    <row r="108" spans="3:36" x14ac:dyDescent="0.25">
      <c r="C108" s="117" t="s">
        <v>159</v>
      </c>
      <c r="D108" s="95">
        <f t="shared" si="32"/>
        <v>0</v>
      </c>
      <c r="E108" s="91"/>
      <c r="F108" s="86"/>
      <c r="G108" s="86"/>
      <c r="H108" s="86"/>
      <c r="I108" s="86"/>
      <c r="J108" s="86"/>
      <c r="K108" s="86"/>
      <c r="L108" s="86"/>
      <c r="M108" s="86"/>
      <c r="N108" s="86"/>
      <c r="O108" s="86"/>
      <c r="P108" s="86"/>
      <c r="Q108" s="86"/>
      <c r="R108" s="86"/>
      <c r="S108" s="86"/>
      <c r="T108" s="86"/>
      <c r="U108" s="86"/>
      <c r="V108" s="86"/>
      <c r="W108" s="86"/>
      <c r="X108" s="86"/>
      <c r="Y108" s="86"/>
      <c r="Z108" s="86"/>
      <c r="AA108" s="86"/>
      <c r="AB108" s="86"/>
      <c r="AC108" s="86"/>
      <c r="AD108" s="86"/>
      <c r="AE108" s="86"/>
      <c r="AF108" s="86"/>
      <c r="AG108" s="86"/>
      <c r="AH108" s="86"/>
      <c r="AI108" s="86"/>
      <c r="AJ108" s="86"/>
    </row>
    <row r="109" spans="3:36" x14ac:dyDescent="0.25">
      <c r="C109" s="117" t="s">
        <v>160</v>
      </c>
      <c r="D109" s="95">
        <f t="shared" si="32"/>
        <v>0</v>
      </c>
      <c r="E109" s="91"/>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6"/>
      <c r="AH109" s="86"/>
      <c r="AI109" s="86"/>
      <c r="AJ109" s="86"/>
    </row>
    <row r="110" spans="3:36" x14ac:dyDescent="0.25">
      <c r="C110" s="117" t="s">
        <v>161</v>
      </c>
      <c r="D110" s="95">
        <f t="shared" si="32"/>
        <v>0</v>
      </c>
      <c r="E110" s="92"/>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93"/>
    </row>
    <row r="111" spans="3:36" x14ac:dyDescent="0.25">
      <c r="C111" s="115" t="s">
        <v>155</v>
      </c>
      <c r="D111" s="95">
        <f>D105-SUM(D106:D110)</f>
        <v>0</v>
      </c>
      <c r="E111" s="96">
        <f>E105-SUM(E106:E110)</f>
        <v>0</v>
      </c>
      <c r="F111" s="96">
        <f t="shared" ref="F111:AI111" si="33">F105-SUM(F106:F110)</f>
        <v>0</v>
      </c>
      <c r="G111" s="96">
        <f t="shared" si="33"/>
        <v>0</v>
      </c>
      <c r="H111" s="96">
        <f t="shared" si="33"/>
        <v>0</v>
      </c>
      <c r="I111" s="96">
        <f t="shared" si="33"/>
        <v>0</v>
      </c>
      <c r="J111" s="96">
        <f t="shared" si="33"/>
        <v>0</v>
      </c>
      <c r="K111" s="96">
        <f t="shared" si="33"/>
        <v>0</v>
      </c>
      <c r="L111" s="96">
        <f t="shared" si="33"/>
        <v>0</v>
      </c>
      <c r="M111" s="96">
        <f t="shared" si="33"/>
        <v>0</v>
      </c>
      <c r="N111" s="96">
        <f t="shared" si="33"/>
        <v>0</v>
      </c>
      <c r="O111" s="96">
        <f t="shared" si="33"/>
        <v>0</v>
      </c>
      <c r="P111" s="96">
        <f t="shared" si="33"/>
        <v>0</v>
      </c>
      <c r="Q111" s="96">
        <f t="shared" si="33"/>
        <v>0</v>
      </c>
      <c r="R111" s="96">
        <f t="shared" si="33"/>
        <v>0</v>
      </c>
      <c r="S111" s="96">
        <f t="shared" si="33"/>
        <v>0</v>
      </c>
      <c r="T111" s="96">
        <f t="shared" si="33"/>
        <v>0</v>
      </c>
      <c r="U111" s="96">
        <f t="shared" si="33"/>
        <v>0</v>
      </c>
      <c r="V111" s="96">
        <f t="shared" si="33"/>
        <v>0</v>
      </c>
      <c r="W111" s="96">
        <f t="shared" si="33"/>
        <v>0</v>
      </c>
      <c r="X111" s="96">
        <f t="shared" si="33"/>
        <v>0</v>
      </c>
      <c r="Y111" s="96">
        <f t="shared" si="33"/>
        <v>0</v>
      </c>
      <c r="Z111" s="96">
        <f t="shared" si="33"/>
        <v>0</v>
      </c>
      <c r="AA111" s="96">
        <f t="shared" si="33"/>
        <v>0</v>
      </c>
      <c r="AB111" s="96">
        <f t="shared" si="33"/>
        <v>0</v>
      </c>
      <c r="AC111" s="96">
        <f t="shared" si="33"/>
        <v>0</v>
      </c>
      <c r="AD111" s="96">
        <f t="shared" si="33"/>
        <v>0</v>
      </c>
      <c r="AE111" s="96">
        <f t="shared" si="33"/>
        <v>0</v>
      </c>
      <c r="AF111" s="96">
        <f t="shared" si="33"/>
        <v>0</v>
      </c>
      <c r="AG111" s="96">
        <f t="shared" si="33"/>
        <v>0</v>
      </c>
      <c r="AH111" s="96">
        <f t="shared" si="33"/>
        <v>0</v>
      </c>
      <c r="AI111" s="96">
        <f t="shared" si="33"/>
        <v>0</v>
      </c>
      <c r="AJ111" s="96">
        <f t="shared" ref="AJ111" si="34">AJ105-SUM(AJ106:AJ110)</f>
        <v>0</v>
      </c>
    </row>
    <row r="112" spans="3:36" x14ac:dyDescent="0.25"/>
    <row r="113" spans="3:36" x14ac:dyDescent="0.25">
      <c r="E113" s="81" t="s">
        <v>151</v>
      </c>
    </row>
    <row r="114" spans="3:36" x14ac:dyDescent="0.25">
      <c r="D114" s="94" t="s">
        <v>152</v>
      </c>
      <c r="E114" s="89">
        <v>1993</v>
      </c>
      <c r="F114" s="88">
        <v>1994</v>
      </c>
      <c r="G114" s="88">
        <v>1995</v>
      </c>
      <c r="H114" s="88">
        <v>1996</v>
      </c>
      <c r="I114" s="88">
        <v>1997</v>
      </c>
      <c r="J114" s="88">
        <v>1998</v>
      </c>
      <c r="K114" s="88">
        <v>1999</v>
      </c>
      <c r="L114" s="88">
        <v>2000</v>
      </c>
      <c r="M114" s="88">
        <v>2001</v>
      </c>
      <c r="N114" s="88">
        <v>2002</v>
      </c>
      <c r="O114" s="88">
        <v>2003</v>
      </c>
      <c r="P114" s="88">
        <v>2004</v>
      </c>
      <c r="Q114" s="88">
        <v>2005</v>
      </c>
      <c r="R114" s="88">
        <v>2006</v>
      </c>
      <c r="S114" s="88">
        <v>2007</v>
      </c>
      <c r="T114" s="88">
        <v>2008</v>
      </c>
      <c r="U114" s="88">
        <v>2009</v>
      </c>
      <c r="V114" s="88">
        <v>2010</v>
      </c>
      <c r="W114" s="88">
        <v>2011</v>
      </c>
      <c r="X114" s="88">
        <v>2012</v>
      </c>
      <c r="Y114" s="88">
        <v>2013</v>
      </c>
      <c r="Z114" s="88">
        <v>2014</v>
      </c>
      <c r="AA114" s="88">
        <v>2015</v>
      </c>
      <c r="AB114" s="88">
        <v>2016</v>
      </c>
      <c r="AC114" s="88">
        <v>2017</v>
      </c>
      <c r="AD114" s="88">
        <v>2018</v>
      </c>
      <c r="AE114" s="88">
        <v>2019</v>
      </c>
      <c r="AF114" s="88">
        <v>2020</v>
      </c>
      <c r="AG114" s="88">
        <v>2021</v>
      </c>
      <c r="AH114" s="88">
        <v>2022</v>
      </c>
      <c r="AI114" s="88">
        <v>2023</v>
      </c>
      <c r="AJ114" s="88">
        <v>2024</v>
      </c>
    </row>
    <row r="115" spans="3:36" x14ac:dyDescent="0.25">
      <c r="C115" s="117" t="s">
        <v>171</v>
      </c>
      <c r="D115" s="95">
        <f>SUM(E115:AJ115)</f>
        <v>0</v>
      </c>
      <c r="E115" s="90"/>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row>
    <row r="116" spans="3:36" x14ac:dyDescent="0.25">
      <c r="C116" s="117" t="s">
        <v>157</v>
      </c>
      <c r="D116" s="95">
        <f t="shared" ref="D116:D120" si="35">SUM(E116:AJ116)</f>
        <v>0</v>
      </c>
      <c r="E116" s="91"/>
      <c r="F116" s="86"/>
      <c r="G116" s="86"/>
      <c r="H116" s="86"/>
      <c r="I116" s="86"/>
      <c r="J116" s="86"/>
      <c r="K116" s="86"/>
      <c r="L116" s="86"/>
      <c r="M116" s="86"/>
      <c r="N116" s="86"/>
      <c r="O116" s="86"/>
      <c r="P116" s="86"/>
      <c r="Q116" s="86"/>
      <c r="R116" s="86"/>
      <c r="S116" s="86"/>
      <c r="T116" s="86"/>
      <c r="U116" s="86"/>
      <c r="V116" s="86"/>
      <c r="W116" s="86"/>
      <c r="X116" s="86"/>
      <c r="Y116" s="86"/>
      <c r="Z116" s="86"/>
      <c r="AA116" s="86"/>
      <c r="AB116" s="86"/>
      <c r="AC116" s="86"/>
      <c r="AD116" s="86"/>
      <c r="AE116" s="86"/>
      <c r="AF116" s="86"/>
      <c r="AG116" s="86"/>
      <c r="AH116" s="86"/>
      <c r="AI116" s="86"/>
      <c r="AJ116" s="86"/>
    </row>
    <row r="117" spans="3:36" x14ac:dyDescent="0.25">
      <c r="C117" s="117" t="s">
        <v>158</v>
      </c>
      <c r="D117" s="95">
        <f t="shared" si="35"/>
        <v>0</v>
      </c>
      <c r="E117" s="91"/>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6"/>
      <c r="AI117" s="86"/>
      <c r="AJ117" s="86"/>
    </row>
    <row r="118" spans="3:36" x14ac:dyDescent="0.25">
      <c r="C118" s="117" t="s">
        <v>159</v>
      </c>
      <c r="D118" s="95">
        <f t="shared" si="35"/>
        <v>0</v>
      </c>
      <c r="E118" s="91"/>
      <c r="F118" s="86"/>
      <c r="G118" s="86"/>
      <c r="H118" s="86"/>
      <c r="I118" s="86"/>
      <c r="J118" s="86"/>
      <c r="K118" s="86"/>
      <c r="L118" s="86"/>
      <c r="M118" s="86"/>
      <c r="N118" s="86"/>
      <c r="O118" s="86"/>
      <c r="P118" s="86"/>
      <c r="Q118" s="86"/>
      <c r="R118" s="86"/>
      <c r="S118" s="86"/>
      <c r="T118" s="86"/>
      <c r="U118" s="86"/>
      <c r="V118" s="86"/>
      <c r="W118" s="86"/>
      <c r="X118" s="86"/>
      <c r="Y118" s="86"/>
      <c r="Z118" s="86"/>
      <c r="AA118" s="86"/>
      <c r="AB118" s="86"/>
      <c r="AC118" s="86"/>
      <c r="AD118" s="86"/>
      <c r="AE118" s="86"/>
      <c r="AF118" s="86"/>
      <c r="AG118" s="86"/>
      <c r="AH118" s="86"/>
      <c r="AI118" s="86"/>
      <c r="AJ118" s="86"/>
    </row>
    <row r="119" spans="3:36" x14ac:dyDescent="0.25">
      <c r="C119" s="117" t="s">
        <v>160</v>
      </c>
      <c r="D119" s="95">
        <f t="shared" si="35"/>
        <v>0</v>
      </c>
      <c r="E119" s="91"/>
      <c r="F119" s="86"/>
      <c r="G119" s="86"/>
      <c r="H119" s="86"/>
      <c r="I119" s="86"/>
      <c r="J119" s="86"/>
      <c r="K119" s="86"/>
      <c r="L119" s="86"/>
      <c r="M119" s="86"/>
      <c r="N119" s="86"/>
      <c r="O119" s="86"/>
      <c r="P119" s="86"/>
      <c r="Q119" s="86"/>
      <c r="R119" s="86"/>
      <c r="S119" s="86"/>
      <c r="T119" s="86"/>
      <c r="U119" s="86"/>
      <c r="V119" s="86"/>
      <c r="W119" s="86"/>
      <c r="X119" s="86"/>
      <c r="Y119" s="86"/>
      <c r="Z119" s="86"/>
      <c r="AA119" s="86"/>
      <c r="AB119" s="86"/>
      <c r="AC119" s="86"/>
      <c r="AD119" s="86"/>
      <c r="AE119" s="86"/>
      <c r="AF119" s="86"/>
      <c r="AG119" s="86"/>
      <c r="AH119" s="86"/>
      <c r="AI119" s="86"/>
      <c r="AJ119" s="86"/>
    </row>
    <row r="120" spans="3:36" x14ac:dyDescent="0.25">
      <c r="C120" s="117" t="s">
        <v>161</v>
      </c>
      <c r="D120" s="95">
        <f t="shared" si="35"/>
        <v>0</v>
      </c>
      <c r="E120" s="92"/>
      <c r="F120" s="93"/>
      <c r="G120" s="93"/>
      <c r="H120" s="93"/>
      <c r="I120" s="93"/>
      <c r="J120" s="93"/>
      <c r="K120" s="93"/>
      <c r="L120" s="93"/>
      <c r="M120" s="93"/>
      <c r="N120" s="93"/>
      <c r="O120" s="93"/>
      <c r="P120" s="93"/>
      <c r="Q120" s="93"/>
      <c r="R120" s="93"/>
      <c r="S120" s="93"/>
      <c r="T120" s="93"/>
      <c r="U120" s="93"/>
      <c r="V120" s="93"/>
      <c r="W120" s="93"/>
      <c r="X120" s="93"/>
      <c r="Y120" s="93"/>
      <c r="Z120" s="93"/>
      <c r="AA120" s="93"/>
      <c r="AB120" s="93"/>
      <c r="AC120" s="93"/>
      <c r="AD120" s="93"/>
      <c r="AE120" s="93"/>
      <c r="AF120" s="93"/>
      <c r="AG120" s="93"/>
      <c r="AH120" s="93"/>
      <c r="AI120" s="93"/>
      <c r="AJ120" s="93"/>
    </row>
    <row r="121" spans="3:36" x14ac:dyDescent="0.25">
      <c r="C121" s="115" t="s">
        <v>155</v>
      </c>
      <c r="D121" s="95">
        <f>D115-SUM(D116:D120)</f>
        <v>0</v>
      </c>
      <c r="E121" s="96">
        <f>E115-SUM(E116:E120)</f>
        <v>0</v>
      </c>
      <c r="F121" s="96">
        <f t="shared" ref="F121:AI121" si="36">F115-SUM(F116:F120)</f>
        <v>0</v>
      </c>
      <c r="G121" s="96">
        <f t="shared" si="36"/>
        <v>0</v>
      </c>
      <c r="H121" s="96">
        <f t="shared" si="36"/>
        <v>0</v>
      </c>
      <c r="I121" s="96">
        <f t="shared" si="36"/>
        <v>0</v>
      </c>
      <c r="J121" s="96">
        <f t="shared" si="36"/>
        <v>0</v>
      </c>
      <c r="K121" s="96">
        <f t="shared" si="36"/>
        <v>0</v>
      </c>
      <c r="L121" s="96">
        <f t="shared" si="36"/>
        <v>0</v>
      </c>
      <c r="M121" s="96">
        <f t="shared" si="36"/>
        <v>0</v>
      </c>
      <c r="N121" s="96">
        <f t="shared" si="36"/>
        <v>0</v>
      </c>
      <c r="O121" s="96">
        <f t="shared" si="36"/>
        <v>0</v>
      </c>
      <c r="P121" s="96">
        <f t="shared" si="36"/>
        <v>0</v>
      </c>
      <c r="Q121" s="96">
        <f t="shared" si="36"/>
        <v>0</v>
      </c>
      <c r="R121" s="96">
        <f t="shared" si="36"/>
        <v>0</v>
      </c>
      <c r="S121" s="96">
        <f t="shared" si="36"/>
        <v>0</v>
      </c>
      <c r="T121" s="96">
        <f t="shared" si="36"/>
        <v>0</v>
      </c>
      <c r="U121" s="96">
        <f t="shared" si="36"/>
        <v>0</v>
      </c>
      <c r="V121" s="96">
        <f t="shared" si="36"/>
        <v>0</v>
      </c>
      <c r="W121" s="96">
        <f t="shared" si="36"/>
        <v>0</v>
      </c>
      <c r="X121" s="96">
        <f t="shared" si="36"/>
        <v>0</v>
      </c>
      <c r="Y121" s="96">
        <f t="shared" si="36"/>
        <v>0</v>
      </c>
      <c r="Z121" s="96">
        <f t="shared" si="36"/>
        <v>0</v>
      </c>
      <c r="AA121" s="96">
        <f t="shared" si="36"/>
        <v>0</v>
      </c>
      <c r="AB121" s="96">
        <f t="shared" si="36"/>
        <v>0</v>
      </c>
      <c r="AC121" s="96">
        <f t="shared" si="36"/>
        <v>0</v>
      </c>
      <c r="AD121" s="96">
        <f t="shared" si="36"/>
        <v>0</v>
      </c>
      <c r="AE121" s="96">
        <f t="shared" si="36"/>
        <v>0</v>
      </c>
      <c r="AF121" s="96">
        <f t="shared" si="36"/>
        <v>0</v>
      </c>
      <c r="AG121" s="96">
        <f t="shared" si="36"/>
        <v>0</v>
      </c>
      <c r="AH121" s="96">
        <f t="shared" si="36"/>
        <v>0</v>
      </c>
      <c r="AI121" s="96">
        <f t="shared" si="36"/>
        <v>0</v>
      </c>
      <c r="AJ121" s="96">
        <f t="shared" ref="AJ121" si="37">AJ115-SUM(AJ116:AJ120)</f>
        <v>0</v>
      </c>
    </row>
    <row r="122" spans="3:36" x14ac:dyDescent="0.25"/>
    <row r="123" spans="3:36" x14ac:dyDescent="0.25">
      <c r="E123" s="81" t="s">
        <v>151</v>
      </c>
    </row>
    <row r="124" spans="3:36" x14ac:dyDescent="0.25">
      <c r="D124" s="94" t="s">
        <v>152</v>
      </c>
      <c r="E124" s="89">
        <v>1993</v>
      </c>
      <c r="F124" s="88">
        <v>1994</v>
      </c>
      <c r="G124" s="88">
        <v>1995</v>
      </c>
      <c r="H124" s="88">
        <v>1996</v>
      </c>
      <c r="I124" s="88">
        <v>1997</v>
      </c>
      <c r="J124" s="88">
        <v>1998</v>
      </c>
      <c r="K124" s="88">
        <v>1999</v>
      </c>
      <c r="L124" s="88">
        <v>2000</v>
      </c>
      <c r="M124" s="88">
        <v>2001</v>
      </c>
      <c r="N124" s="88">
        <v>2002</v>
      </c>
      <c r="O124" s="88">
        <v>2003</v>
      </c>
      <c r="P124" s="88">
        <v>2004</v>
      </c>
      <c r="Q124" s="88">
        <v>2005</v>
      </c>
      <c r="R124" s="88">
        <v>2006</v>
      </c>
      <c r="S124" s="88">
        <v>2007</v>
      </c>
      <c r="T124" s="88">
        <v>2008</v>
      </c>
      <c r="U124" s="88">
        <v>2009</v>
      </c>
      <c r="V124" s="88">
        <v>2010</v>
      </c>
      <c r="W124" s="88">
        <v>2011</v>
      </c>
      <c r="X124" s="88">
        <v>2012</v>
      </c>
      <c r="Y124" s="88">
        <v>2013</v>
      </c>
      <c r="Z124" s="88">
        <v>2014</v>
      </c>
      <c r="AA124" s="88">
        <v>2015</v>
      </c>
      <c r="AB124" s="88">
        <v>2016</v>
      </c>
      <c r="AC124" s="88">
        <v>2017</v>
      </c>
      <c r="AD124" s="88">
        <v>2018</v>
      </c>
      <c r="AE124" s="88">
        <v>2019</v>
      </c>
      <c r="AF124" s="88">
        <v>2020</v>
      </c>
      <c r="AG124" s="88">
        <v>2021</v>
      </c>
      <c r="AH124" s="88">
        <v>2022</v>
      </c>
      <c r="AI124" s="88">
        <v>2023</v>
      </c>
      <c r="AJ124" s="88">
        <v>2024</v>
      </c>
    </row>
    <row r="125" spans="3:36" x14ac:dyDescent="0.25">
      <c r="C125" s="117" t="s">
        <v>172</v>
      </c>
      <c r="D125" s="95">
        <f>SUM(E125:AJ125)</f>
        <v>0</v>
      </c>
      <c r="E125" s="90"/>
      <c r="F125" s="87"/>
      <c r="G125" s="87"/>
      <c r="H125" s="87"/>
      <c r="I125" s="87"/>
      <c r="J125" s="87"/>
      <c r="K125" s="87"/>
      <c r="L125" s="87"/>
      <c r="M125" s="87"/>
      <c r="N125" s="87"/>
      <c r="O125" s="87"/>
      <c r="P125" s="87"/>
      <c r="Q125" s="87"/>
      <c r="R125" s="87"/>
      <c r="S125" s="87"/>
      <c r="T125" s="87"/>
      <c r="U125" s="87"/>
      <c r="V125" s="87"/>
      <c r="W125" s="87"/>
      <c r="X125" s="87"/>
      <c r="Y125" s="87"/>
      <c r="Z125" s="87"/>
      <c r="AA125" s="87"/>
      <c r="AB125" s="87"/>
      <c r="AC125" s="87"/>
      <c r="AD125" s="87"/>
      <c r="AE125" s="87"/>
      <c r="AF125" s="87"/>
      <c r="AG125" s="87"/>
      <c r="AH125" s="87"/>
      <c r="AI125" s="87"/>
      <c r="AJ125" s="87"/>
    </row>
    <row r="126" spans="3:36" x14ac:dyDescent="0.25">
      <c r="C126" s="117" t="s">
        <v>157</v>
      </c>
      <c r="D126" s="95">
        <f t="shared" ref="D126:D130" si="38">SUM(E126:AJ126)</f>
        <v>0</v>
      </c>
      <c r="E126" s="91"/>
      <c r="F126" s="86"/>
      <c r="G126" s="86"/>
      <c r="H126" s="86"/>
      <c r="I126" s="86"/>
      <c r="J126" s="86"/>
      <c r="K126" s="86"/>
      <c r="L126" s="86"/>
      <c r="M126" s="86"/>
      <c r="N126" s="86"/>
      <c r="O126" s="86"/>
      <c r="P126" s="86"/>
      <c r="Q126" s="86"/>
      <c r="R126" s="86"/>
      <c r="S126" s="86"/>
      <c r="T126" s="86"/>
      <c r="U126" s="86"/>
      <c r="V126" s="86"/>
      <c r="W126" s="86"/>
      <c r="X126" s="86"/>
      <c r="Y126" s="86"/>
      <c r="Z126" s="86"/>
      <c r="AA126" s="86"/>
      <c r="AB126" s="86"/>
      <c r="AC126" s="86"/>
      <c r="AD126" s="86"/>
      <c r="AE126" s="86"/>
      <c r="AF126" s="86"/>
      <c r="AG126" s="86"/>
      <c r="AH126" s="86"/>
      <c r="AI126" s="86"/>
      <c r="AJ126" s="86"/>
    </row>
    <row r="127" spans="3:36" x14ac:dyDescent="0.25">
      <c r="C127" s="117" t="s">
        <v>158</v>
      </c>
      <c r="D127" s="95">
        <f t="shared" si="38"/>
        <v>0</v>
      </c>
      <c r="E127" s="91"/>
      <c r="F127" s="86"/>
      <c r="G127" s="86"/>
      <c r="H127" s="86"/>
      <c r="I127" s="86"/>
      <c r="J127" s="86"/>
      <c r="K127" s="86"/>
      <c r="L127" s="86"/>
      <c r="M127" s="86"/>
      <c r="N127" s="86"/>
      <c r="O127" s="86"/>
      <c r="P127" s="86"/>
      <c r="Q127" s="86"/>
      <c r="R127" s="86"/>
      <c r="S127" s="86"/>
      <c r="T127" s="86"/>
      <c r="U127" s="86"/>
      <c r="V127" s="86"/>
      <c r="W127" s="86"/>
      <c r="X127" s="86"/>
      <c r="Y127" s="86"/>
      <c r="Z127" s="86"/>
      <c r="AA127" s="86"/>
      <c r="AB127" s="86"/>
      <c r="AC127" s="86"/>
      <c r="AD127" s="86"/>
      <c r="AE127" s="86"/>
      <c r="AF127" s="86"/>
      <c r="AG127" s="86"/>
      <c r="AH127" s="86"/>
      <c r="AI127" s="86"/>
      <c r="AJ127" s="86"/>
    </row>
    <row r="128" spans="3:36" x14ac:dyDescent="0.25">
      <c r="C128" s="117" t="s">
        <v>159</v>
      </c>
      <c r="D128" s="95">
        <f t="shared" si="38"/>
        <v>0</v>
      </c>
      <c r="E128" s="91"/>
      <c r="F128" s="86"/>
      <c r="G128" s="86"/>
      <c r="H128" s="86"/>
      <c r="I128" s="86"/>
      <c r="J128" s="86"/>
      <c r="K128" s="86"/>
      <c r="L128" s="86"/>
      <c r="M128" s="86"/>
      <c r="N128" s="86"/>
      <c r="O128" s="86"/>
      <c r="P128" s="86"/>
      <c r="Q128" s="86"/>
      <c r="R128" s="86"/>
      <c r="S128" s="86"/>
      <c r="T128" s="86"/>
      <c r="U128" s="86"/>
      <c r="V128" s="86"/>
      <c r="W128" s="86"/>
      <c r="X128" s="86"/>
      <c r="Y128" s="86"/>
      <c r="Z128" s="86"/>
      <c r="AA128" s="86"/>
      <c r="AB128" s="86"/>
      <c r="AC128" s="86"/>
      <c r="AD128" s="86"/>
      <c r="AE128" s="86"/>
      <c r="AF128" s="86"/>
      <c r="AG128" s="86"/>
      <c r="AH128" s="86"/>
      <c r="AI128" s="86"/>
      <c r="AJ128" s="86"/>
    </row>
    <row r="129" spans="3:36" x14ac:dyDescent="0.25">
      <c r="C129" s="117" t="s">
        <v>160</v>
      </c>
      <c r="D129" s="95">
        <f t="shared" si="38"/>
        <v>0</v>
      </c>
      <c r="E129" s="91"/>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6"/>
      <c r="AH129" s="86"/>
      <c r="AI129" s="86"/>
      <c r="AJ129" s="86"/>
    </row>
    <row r="130" spans="3:36" x14ac:dyDescent="0.25">
      <c r="C130" s="117" t="s">
        <v>161</v>
      </c>
      <c r="D130" s="95">
        <f t="shared" si="38"/>
        <v>0</v>
      </c>
      <c r="E130" s="92"/>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93"/>
    </row>
    <row r="131" spans="3:36" x14ac:dyDescent="0.25">
      <c r="C131" s="115" t="s">
        <v>155</v>
      </c>
      <c r="D131" s="95">
        <f>D125-SUM(D126:D130)</f>
        <v>0</v>
      </c>
      <c r="E131" s="96">
        <f>E125-SUM(E126:E130)</f>
        <v>0</v>
      </c>
      <c r="F131" s="96">
        <f t="shared" ref="F131:AI131" si="39">F125-SUM(F126:F130)</f>
        <v>0</v>
      </c>
      <c r="G131" s="96">
        <f t="shared" si="39"/>
        <v>0</v>
      </c>
      <c r="H131" s="96">
        <f t="shared" si="39"/>
        <v>0</v>
      </c>
      <c r="I131" s="96">
        <f t="shared" si="39"/>
        <v>0</v>
      </c>
      <c r="J131" s="96">
        <f t="shared" si="39"/>
        <v>0</v>
      </c>
      <c r="K131" s="96">
        <f t="shared" si="39"/>
        <v>0</v>
      </c>
      <c r="L131" s="96">
        <f t="shared" si="39"/>
        <v>0</v>
      </c>
      <c r="M131" s="96">
        <f t="shared" si="39"/>
        <v>0</v>
      </c>
      <c r="N131" s="96">
        <f t="shared" si="39"/>
        <v>0</v>
      </c>
      <c r="O131" s="96">
        <f t="shared" si="39"/>
        <v>0</v>
      </c>
      <c r="P131" s="96">
        <f t="shared" si="39"/>
        <v>0</v>
      </c>
      <c r="Q131" s="96">
        <f t="shared" si="39"/>
        <v>0</v>
      </c>
      <c r="R131" s="96">
        <f t="shared" si="39"/>
        <v>0</v>
      </c>
      <c r="S131" s="96">
        <f t="shared" si="39"/>
        <v>0</v>
      </c>
      <c r="T131" s="96">
        <f t="shared" si="39"/>
        <v>0</v>
      </c>
      <c r="U131" s="96">
        <f t="shared" si="39"/>
        <v>0</v>
      </c>
      <c r="V131" s="96">
        <f t="shared" si="39"/>
        <v>0</v>
      </c>
      <c r="W131" s="96">
        <f t="shared" si="39"/>
        <v>0</v>
      </c>
      <c r="X131" s="96">
        <f t="shared" si="39"/>
        <v>0</v>
      </c>
      <c r="Y131" s="96">
        <f t="shared" si="39"/>
        <v>0</v>
      </c>
      <c r="Z131" s="96">
        <f t="shared" si="39"/>
        <v>0</v>
      </c>
      <c r="AA131" s="96">
        <f t="shared" si="39"/>
        <v>0</v>
      </c>
      <c r="AB131" s="96">
        <f t="shared" si="39"/>
        <v>0</v>
      </c>
      <c r="AC131" s="96">
        <f t="shared" si="39"/>
        <v>0</v>
      </c>
      <c r="AD131" s="96">
        <f t="shared" si="39"/>
        <v>0</v>
      </c>
      <c r="AE131" s="96">
        <f t="shared" si="39"/>
        <v>0</v>
      </c>
      <c r="AF131" s="96">
        <f t="shared" si="39"/>
        <v>0</v>
      </c>
      <c r="AG131" s="96">
        <f t="shared" si="39"/>
        <v>0</v>
      </c>
      <c r="AH131" s="96">
        <f t="shared" si="39"/>
        <v>0</v>
      </c>
      <c r="AI131" s="96">
        <f t="shared" si="39"/>
        <v>0</v>
      </c>
      <c r="AJ131" s="96">
        <f t="shared" ref="AJ131" si="40">AJ125-SUM(AJ126:AJ130)</f>
        <v>0</v>
      </c>
    </row>
    <row r="132" spans="3:36" x14ac:dyDescent="0.25"/>
    <row r="133" spans="3:36" x14ac:dyDescent="0.25">
      <c r="E133" s="81" t="s">
        <v>151</v>
      </c>
    </row>
    <row r="134" spans="3:36" x14ac:dyDescent="0.25">
      <c r="D134" s="94" t="s">
        <v>152</v>
      </c>
      <c r="E134" s="89">
        <v>1993</v>
      </c>
      <c r="F134" s="88">
        <v>1994</v>
      </c>
      <c r="G134" s="88">
        <v>1995</v>
      </c>
      <c r="H134" s="88">
        <v>1996</v>
      </c>
      <c r="I134" s="88">
        <v>1997</v>
      </c>
      <c r="J134" s="88">
        <v>1998</v>
      </c>
      <c r="K134" s="88">
        <v>1999</v>
      </c>
      <c r="L134" s="88">
        <v>2000</v>
      </c>
      <c r="M134" s="88">
        <v>2001</v>
      </c>
      <c r="N134" s="88">
        <v>2002</v>
      </c>
      <c r="O134" s="88">
        <v>2003</v>
      </c>
      <c r="P134" s="88">
        <v>2004</v>
      </c>
      <c r="Q134" s="88">
        <v>2005</v>
      </c>
      <c r="R134" s="88">
        <v>2006</v>
      </c>
      <c r="S134" s="88">
        <v>2007</v>
      </c>
      <c r="T134" s="88">
        <v>2008</v>
      </c>
      <c r="U134" s="88">
        <v>2009</v>
      </c>
      <c r="V134" s="88">
        <v>2010</v>
      </c>
      <c r="W134" s="88">
        <v>2011</v>
      </c>
      <c r="X134" s="88">
        <v>2012</v>
      </c>
      <c r="Y134" s="88">
        <v>2013</v>
      </c>
      <c r="Z134" s="88">
        <v>2014</v>
      </c>
      <c r="AA134" s="88">
        <v>2015</v>
      </c>
      <c r="AB134" s="88">
        <v>2016</v>
      </c>
      <c r="AC134" s="88">
        <v>2017</v>
      </c>
      <c r="AD134" s="88">
        <v>2018</v>
      </c>
      <c r="AE134" s="88">
        <v>2019</v>
      </c>
      <c r="AF134" s="88">
        <v>2020</v>
      </c>
      <c r="AG134" s="88">
        <v>2021</v>
      </c>
      <c r="AH134" s="88">
        <v>2022</v>
      </c>
      <c r="AI134" s="88">
        <v>2023</v>
      </c>
      <c r="AJ134" s="88">
        <v>2024</v>
      </c>
    </row>
    <row r="135" spans="3:36" x14ac:dyDescent="0.25">
      <c r="C135" s="117" t="s">
        <v>173</v>
      </c>
      <c r="D135" s="95">
        <f>SUM(E135:AJ135)</f>
        <v>0</v>
      </c>
      <c r="E135" s="90"/>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row>
    <row r="136" spans="3:36" x14ac:dyDescent="0.25">
      <c r="C136" s="117" t="s">
        <v>157</v>
      </c>
      <c r="D136" s="95">
        <f t="shared" ref="D136:D140" si="41">SUM(E136:AJ136)</f>
        <v>0</v>
      </c>
      <c r="E136" s="91"/>
      <c r="F136" s="86"/>
      <c r="G136" s="86"/>
      <c r="H136" s="86"/>
      <c r="I136" s="86"/>
      <c r="J136" s="86"/>
      <c r="K136" s="86"/>
      <c r="L136" s="86"/>
      <c r="M136" s="86"/>
      <c r="N136" s="86"/>
      <c r="O136" s="86"/>
      <c r="P136" s="86"/>
      <c r="Q136" s="86"/>
      <c r="R136" s="86"/>
      <c r="S136" s="86"/>
      <c r="T136" s="86"/>
      <c r="U136" s="86"/>
      <c r="V136" s="86"/>
      <c r="W136" s="86"/>
      <c r="X136" s="86"/>
      <c r="Y136" s="86"/>
      <c r="Z136" s="86"/>
      <c r="AA136" s="86"/>
      <c r="AB136" s="86"/>
      <c r="AC136" s="86"/>
      <c r="AD136" s="86"/>
      <c r="AE136" s="86"/>
      <c r="AF136" s="86"/>
      <c r="AG136" s="86"/>
      <c r="AH136" s="86"/>
      <c r="AI136" s="86"/>
      <c r="AJ136" s="86"/>
    </row>
    <row r="137" spans="3:36" x14ac:dyDescent="0.25">
      <c r="C137" s="117" t="s">
        <v>158</v>
      </c>
      <c r="D137" s="95">
        <f t="shared" si="41"/>
        <v>0</v>
      </c>
      <c r="E137" s="91"/>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6"/>
      <c r="AI137" s="86"/>
      <c r="AJ137" s="86"/>
    </row>
    <row r="138" spans="3:36" x14ac:dyDescent="0.25">
      <c r="C138" s="117" t="s">
        <v>159</v>
      </c>
      <c r="D138" s="95">
        <f t="shared" si="41"/>
        <v>0</v>
      </c>
      <c r="E138" s="91"/>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6"/>
      <c r="AI138" s="86"/>
      <c r="AJ138" s="86"/>
    </row>
    <row r="139" spans="3:36" x14ac:dyDescent="0.25">
      <c r="C139" s="117" t="s">
        <v>160</v>
      </c>
      <c r="D139" s="95">
        <f t="shared" si="41"/>
        <v>0</v>
      </c>
      <c r="E139" s="91"/>
      <c r="F139" s="86"/>
      <c r="G139" s="86"/>
      <c r="H139" s="86"/>
      <c r="I139" s="86"/>
      <c r="J139" s="86"/>
      <c r="K139" s="86"/>
      <c r="L139" s="86"/>
      <c r="M139" s="86"/>
      <c r="N139" s="86"/>
      <c r="O139" s="86"/>
      <c r="P139" s="86"/>
      <c r="Q139" s="86"/>
      <c r="R139" s="86"/>
      <c r="S139" s="86"/>
      <c r="T139" s="86"/>
      <c r="U139" s="86"/>
      <c r="V139" s="86"/>
      <c r="W139" s="86"/>
      <c r="X139" s="86"/>
      <c r="Y139" s="86"/>
      <c r="Z139" s="86"/>
      <c r="AA139" s="86"/>
      <c r="AB139" s="86"/>
      <c r="AC139" s="86"/>
      <c r="AD139" s="86"/>
      <c r="AE139" s="86"/>
      <c r="AF139" s="86"/>
      <c r="AG139" s="86"/>
      <c r="AH139" s="86"/>
      <c r="AI139" s="86"/>
      <c r="AJ139" s="86"/>
    </row>
    <row r="140" spans="3:36" x14ac:dyDescent="0.25">
      <c r="C140" s="117" t="s">
        <v>161</v>
      </c>
      <c r="D140" s="95">
        <f t="shared" si="41"/>
        <v>0</v>
      </c>
      <c r="E140" s="92"/>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c r="AG140" s="93"/>
      <c r="AH140" s="93"/>
      <c r="AI140" s="93"/>
      <c r="AJ140" s="93"/>
    </row>
    <row r="141" spans="3:36" x14ac:dyDescent="0.25">
      <c r="C141" s="115" t="s">
        <v>155</v>
      </c>
      <c r="D141" s="95">
        <f>D135-SUM(D136:D140)</f>
        <v>0</v>
      </c>
      <c r="E141" s="96">
        <f>E135-SUM(E136:E140)</f>
        <v>0</v>
      </c>
      <c r="F141" s="96">
        <f t="shared" ref="F141:AI141" si="42">F135-SUM(F136:F140)</f>
        <v>0</v>
      </c>
      <c r="G141" s="96">
        <f t="shared" si="42"/>
        <v>0</v>
      </c>
      <c r="H141" s="96">
        <f t="shared" si="42"/>
        <v>0</v>
      </c>
      <c r="I141" s="96">
        <f t="shared" si="42"/>
        <v>0</v>
      </c>
      <c r="J141" s="96">
        <f t="shared" si="42"/>
        <v>0</v>
      </c>
      <c r="K141" s="96">
        <f t="shared" si="42"/>
        <v>0</v>
      </c>
      <c r="L141" s="96">
        <f t="shared" si="42"/>
        <v>0</v>
      </c>
      <c r="M141" s="96">
        <f t="shared" si="42"/>
        <v>0</v>
      </c>
      <c r="N141" s="96">
        <f t="shared" si="42"/>
        <v>0</v>
      </c>
      <c r="O141" s="96">
        <f t="shared" si="42"/>
        <v>0</v>
      </c>
      <c r="P141" s="96">
        <f t="shared" si="42"/>
        <v>0</v>
      </c>
      <c r="Q141" s="96">
        <f t="shared" si="42"/>
        <v>0</v>
      </c>
      <c r="R141" s="96">
        <f t="shared" si="42"/>
        <v>0</v>
      </c>
      <c r="S141" s="96">
        <f t="shared" si="42"/>
        <v>0</v>
      </c>
      <c r="T141" s="96">
        <f t="shared" si="42"/>
        <v>0</v>
      </c>
      <c r="U141" s="96">
        <f t="shared" si="42"/>
        <v>0</v>
      </c>
      <c r="V141" s="96">
        <f t="shared" si="42"/>
        <v>0</v>
      </c>
      <c r="W141" s="96">
        <f t="shared" si="42"/>
        <v>0</v>
      </c>
      <c r="X141" s="96">
        <f t="shared" si="42"/>
        <v>0</v>
      </c>
      <c r="Y141" s="96">
        <f t="shared" si="42"/>
        <v>0</v>
      </c>
      <c r="Z141" s="96">
        <f t="shared" si="42"/>
        <v>0</v>
      </c>
      <c r="AA141" s="96">
        <f t="shared" si="42"/>
        <v>0</v>
      </c>
      <c r="AB141" s="96">
        <f t="shared" si="42"/>
        <v>0</v>
      </c>
      <c r="AC141" s="96">
        <f t="shared" si="42"/>
        <v>0</v>
      </c>
      <c r="AD141" s="96">
        <f t="shared" si="42"/>
        <v>0</v>
      </c>
      <c r="AE141" s="96">
        <f t="shared" si="42"/>
        <v>0</v>
      </c>
      <c r="AF141" s="96">
        <f t="shared" si="42"/>
        <v>0</v>
      </c>
      <c r="AG141" s="96">
        <f t="shared" si="42"/>
        <v>0</v>
      </c>
      <c r="AH141" s="96">
        <f t="shared" si="42"/>
        <v>0</v>
      </c>
      <c r="AI141" s="96">
        <f t="shared" si="42"/>
        <v>0</v>
      </c>
      <c r="AJ141" s="96">
        <f t="shared" ref="AJ141" si="43">AJ135-SUM(AJ136:AJ140)</f>
        <v>0</v>
      </c>
    </row>
    <row r="142" spans="3:36" x14ac:dyDescent="0.25"/>
    <row r="143" spans="3:36" x14ac:dyDescent="0.25">
      <c r="E143" s="81" t="s">
        <v>151</v>
      </c>
    </row>
    <row r="144" spans="3:36" x14ac:dyDescent="0.25">
      <c r="D144" s="94" t="s">
        <v>152</v>
      </c>
      <c r="E144" s="89">
        <v>1993</v>
      </c>
      <c r="F144" s="88">
        <v>1994</v>
      </c>
      <c r="G144" s="88">
        <v>1995</v>
      </c>
      <c r="H144" s="88">
        <v>1996</v>
      </c>
      <c r="I144" s="88">
        <v>1997</v>
      </c>
      <c r="J144" s="88">
        <v>1998</v>
      </c>
      <c r="K144" s="88">
        <v>1999</v>
      </c>
      <c r="L144" s="88">
        <v>2000</v>
      </c>
      <c r="M144" s="88">
        <v>2001</v>
      </c>
      <c r="N144" s="88">
        <v>2002</v>
      </c>
      <c r="O144" s="88">
        <v>2003</v>
      </c>
      <c r="P144" s="88">
        <v>2004</v>
      </c>
      <c r="Q144" s="88">
        <v>2005</v>
      </c>
      <c r="R144" s="88">
        <v>2006</v>
      </c>
      <c r="S144" s="88">
        <v>2007</v>
      </c>
      <c r="T144" s="88">
        <v>2008</v>
      </c>
      <c r="U144" s="88">
        <v>2009</v>
      </c>
      <c r="V144" s="88">
        <v>2010</v>
      </c>
      <c r="W144" s="88">
        <v>2011</v>
      </c>
      <c r="X144" s="88">
        <v>2012</v>
      </c>
      <c r="Y144" s="88">
        <v>2013</v>
      </c>
      <c r="Z144" s="88">
        <v>2014</v>
      </c>
      <c r="AA144" s="88">
        <v>2015</v>
      </c>
      <c r="AB144" s="88">
        <v>2016</v>
      </c>
      <c r="AC144" s="88">
        <v>2017</v>
      </c>
      <c r="AD144" s="88">
        <v>2018</v>
      </c>
      <c r="AE144" s="88">
        <v>2019</v>
      </c>
      <c r="AF144" s="88">
        <v>2020</v>
      </c>
      <c r="AG144" s="88">
        <v>2021</v>
      </c>
      <c r="AH144" s="88">
        <v>2022</v>
      </c>
      <c r="AI144" s="88">
        <v>2023</v>
      </c>
      <c r="AJ144" s="88">
        <v>2024</v>
      </c>
    </row>
    <row r="145" spans="3:36" x14ac:dyDescent="0.25">
      <c r="C145" s="117" t="s">
        <v>174</v>
      </c>
      <c r="D145" s="95">
        <f>SUM(E145:AJ145)</f>
        <v>0</v>
      </c>
      <c r="E145" s="90"/>
      <c r="F145" s="87"/>
      <c r="G145" s="87"/>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row>
    <row r="146" spans="3:36" x14ac:dyDescent="0.25">
      <c r="C146" s="117" t="s">
        <v>157</v>
      </c>
      <c r="D146" s="95">
        <f t="shared" ref="D146:D150" si="44">SUM(E146:AJ146)</f>
        <v>0</v>
      </c>
      <c r="E146" s="91"/>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86"/>
      <c r="AH146" s="86"/>
      <c r="AI146" s="86"/>
      <c r="AJ146" s="86"/>
    </row>
    <row r="147" spans="3:36" x14ac:dyDescent="0.25">
      <c r="C147" s="117" t="s">
        <v>158</v>
      </c>
      <c r="D147" s="95">
        <f t="shared" si="44"/>
        <v>0</v>
      </c>
      <c r="E147" s="91"/>
      <c r="F147" s="86"/>
      <c r="G147" s="86"/>
      <c r="H147" s="86"/>
      <c r="I147" s="86"/>
      <c r="J147" s="86"/>
      <c r="K147" s="86"/>
      <c r="L147" s="86"/>
      <c r="M147" s="86"/>
      <c r="N147" s="86"/>
      <c r="O147" s="86"/>
      <c r="P147" s="86"/>
      <c r="Q147" s="86"/>
      <c r="R147" s="86"/>
      <c r="S147" s="86"/>
      <c r="T147" s="86"/>
      <c r="U147" s="86"/>
      <c r="V147" s="86"/>
      <c r="W147" s="86"/>
      <c r="X147" s="86"/>
      <c r="Y147" s="86"/>
      <c r="Z147" s="86"/>
      <c r="AA147" s="86"/>
      <c r="AB147" s="86"/>
      <c r="AC147" s="86"/>
      <c r="AD147" s="86"/>
      <c r="AE147" s="86"/>
      <c r="AF147" s="86"/>
      <c r="AG147" s="86"/>
      <c r="AH147" s="86"/>
      <c r="AI147" s="86"/>
      <c r="AJ147" s="86"/>
    </row>
    <row r="148" spans="3:36" x14ac:dyDescent="0.25">
      <c r="C148" s="117" t="s">
        <v>159</v>
      </c>
      <c r="D148" s="95">
        <f t="shared" si="44"/>
        <v>0</v>
      </c>
      <c r="E148" s="91"/>
      <c r="F148" s="86"/>
      <c r="G148" s="86"/>
      <c r="H148" s="86"/>
      <c r="I148" s="86"/>
      <c r="J148" s="86"/>
      <c r="K148" s="86"/>
      <c r="L148" s="86"/>
      <c r="M148" s="86"/>
      <c r="N148" s="86"/>
      <c r="O148" s="86"/>
      <c r="P148" s="86"/>
      <c r="Q148" s="86"/>
      <c r="R148" s="86"/>
      <c r="S148" s="86"/>
      <c r="T148" s="86"/>
      <c r="U148" s="86"/>
      <c r="V148" s="86"/>
      <c r="W148" s="86"/>
      <c r="X148" s="86"/>
      <c r="Y148" s="86"/>
      <c r="Z148" s="86"/>
      <c r="AA148" s="86"/>
      <c r="AB148" s="86"/>
      <c r="AC148" s="86"/>
      <c r="AD148" s="86"/>
      <c r="AE148" s="86"/>
      <c r="AF148" s="86"/>
      <c r="AG148" s="86"/>
      <c r="AH148" s="86"/>
      <c r="AI148" s="86"/>
      <c r="AJ148" s="86"/>
    </row>
    <row r="149" spans="3:36" x14ac:dyDescent="0.25">
      <c r="C149" s="117" t="s">
        <v>160</v>
      </c>
      <c r="D149" s="95">
        <f t="shared" si="44"/>
        <v>0</v>
      </c>
      <c r="E149" s="91"/>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6"/>
      <c r="AH149" s="86"/>
      <c r="AI149" s="86"/>
      <c r="AJ149" s="86"/>
    </row>
    <row r="150" spans="3:36" x14ac:dyDescent="0.25">
      <c r="C150" s="117" t="s">
        <v>161</v>
      </c>
      <c r="D150" s="95">
        <f t="shared" si="44"/>
        <v>0</v>
      </c>
      <c r="E150" s="92"/>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3"/>
      <c r="AD150" s="93"/>
      <c r="AE150" s="93"/>
      <c r="AF150" s="93"/>
      <c r="AG150" s="93"/>
      <c r="AH150" s="93"/>
      <c r="AI150" s="93"/>
      <c r="AJ150" s="93"/>
    </row>
    <row r="151" spans="3:36" x14ac:dyDescent="0.25">
      <c r="C151" s="115" t="s">
        <v>155</v>
      </c>
      <c r="D151" s="95">
        <f>D145-SUM(D146:D150)</f>
        <v>0</v>
      </c>
      <c r="E151" s="96">
        <f>E145-SUM(E146:E150)</f>
        <v>0</v>
      </c>
      <c r="F151" s="96">
        <f t="shared" ref="F151:AI151" si="45">F145-SUM(F146:F150)</f>
        <v>0</v>
      </c>
      <c r="G151" s="96">
        <f t="shared" si="45"/>
        <v>0</v>
      </c>
      <c r="H151" s="96">
        <f t="shared" si="45"/>
        <v>0</v>
      </c>
      <c r="I151" s="96">
        <f t="shared" si="45"/>
        <v>0</v>
      </c>
      <c r="J151" s="96">
        <f t="shared" si="45"/>
        <v>0</v>
      </c>
      <c r="K151" s="96">
        <f t="shared" si="45"/>
        <v>0</v>
      </c>
      <c r="L151" s="96">
        <f t="shared" si="45"/>
        <v>0</v>
      </c>
      <c r="M151" s="96">
        <f t="shared" si="45"/>
        <v>0</v>
      </c>
      <c r="N151" s="96">
        <f t="shared" si="45"/>
        <v>0</v>
      </c>
      <c r="O151" s="96">
        <f t="shared" si="45"/>
        <v>0</v>
      </c>
      <c r="P151" s="96">
        <f t="shared" si="45"/>
        <v>0</v>
      </c>
      <c r="Q151" s="96">
        <f t="shared" si="45"/>
        <v>0</v>
      </c>
      <c r="R151" s="96">
        <f t="shared" si="45"/>
        <v>0</v>
      </c>
      <c r="S151" s="96">
        <f t="shared" si="45"/>
        <v>0</v>
      </c>
      <c r="T151" s="96">
        <f t="shared" si="45"/>
        <v>0</v>
      </c>
      <c r="U151" s="96">
        <f t="shared" si="45"/>
        <v>0</v>
      </c>
      <c r="V151" s="96">
        <f t="shared" si="45"/>
        <v>0</v>
      </c>
      <c r="W151" s="96">
        <f t="shared" si="45"/>
        <v>0</v>
      </c>
      <c r="X151" s="96">
        <f t="shared" si="45"/>
        <v>0</v>
      </c>
      <c r="Y151" s="96">
        <f t="shared" si="45"/>
        <v>0</v>
      </c>
      <c r="Z151" s="96">
        <f t="shared" si="45"/>
        <v>0</v>
      </c>
      <c r="AA151" s="96">
        <f t="shared" si="45"/>
        <v>0</v>
      </c>
      <c r="AB151" s="96">
        <f t="shared" si="45"/>
        <v>0</v>
      </c>
      <c r="AC151" s="96">
        <f t="shared" si="45"/>
        <v>0</v>
      </c>
      <c r="AD151" s="96">
        <f t="shared" si="45"/>
        <v>0</v>
      </c>
      <c r="AE151" s="96">
        <f t="shared" si="45"/>
        <v>0</v>
      </c>
      <c r="AF151" s="96">
        <f t="shared" si="45"/>
        <v>0</v>
      </c>
      <c r="AG151" s="96">
        <f t="shared" si="45"/>
        <v>0</v>
      </c>
      <c r="AH151" s="96">
        <f t="shared" si="45"/>
        <v>0</v>
      </c>
      <c r="AI151" s="96">
        <f t="shared" si="45"/>
        <v>0</v>
      </c>
      <c r="AJ151" s="96">
        <f t="shared" ref="AJ151" si="46">AJ145-SUM(AJ146:AJ150)</f>
        <v>0</v>
      </c>
    </row>
    <row r="152" spans="3:36" x14ac:dyDescent="0.25"/>
    <row r="153" spans="3:36" x14ac:dyDescent="0.25">
      <c r="E153" s="81" t="s">
        <v>151</v>
      </c>
    </row>
    <row r="154" spans="3:36" x14ac:dyDescent="0.25">
      <c r="D154" s="94" t="s">
        <v>152</v>
      </c>
      <c r="E154" s="89">
        <v>1993</v>
      </c>
      <c r="F154" s="88">
        <v>1994</v>
      </c>
      <c r="G154" s="88">
        <v>1995</v>
      </c>
      <c r="H154" s="88">
        <v>1996</v>
      </c>
      <c r="I154" s="88">
        <v>1997</v>
      </c>
      <c r="J154" s="88">
        <v>1998</v>
      </c>
      <c r="K154" s="88">
        <v>1999</v>
      </c>
      <c r="L154" s="88">
        <v>2000</v>
      </c>
      <c r="M154" s="88">
        <v>2001</v>
      </c>
      <c r="N154" s="88">
        <v>2002</v>
      </c>
      <c r="O154" s="88">
        <v>2003</v>
      </c>
      <c r="P154" s="88">
        <v>2004</v>
      </c>
      <c r="Q154" s="88">
        <v>2005</v>
      </c>
      <c r="R154" s="88">
        <v>2006</v>
      </c>
      <c r="S154" s="88">
        <v>2007</v>
      </c>
      <c r="T154" s="88">
        <v>2008</v>
      </c>
      <c r="U154" s="88">
        <v>2009</v>
      </c>
      <c r="V154" s="88">
        <v>2010</v>
      </c>
      <c r="W154" s="88">
        <v>2011</v>
      </c>
      <c r="X154" s="88">
        <v>2012</v>
      </c>
      <c r="Y154" s="88">
        <v>2013</v>
      </c>
      <c r="Z154" s="88">
        <v>2014</v>
      </c>
      <c r="AA154" s="88">
        <v>2015</v>
      </c>
      <c r="AB154" s="88">
        <v>2016</v>
      </c>
      <c r="AC154" s="88">
        <v>2017</v>
      </c>
      <c r="AD154" s="88">
        <v>2018</v>
      </c>
      <c r="AE154" s="88">
        <v>2019</v>
      </c>
      <c r="AF154" s="88">
        <v>2020</v>
      </c>
      <c r="AG154" s="88">
        <v>2021</v>
      </c>
      <c r="AH154" s="88">
        <v>2022</v>
      </c>
      <c r="AI154" s="88">
        <v>2023</v>
      </c>
      <c r="AJ154" s="88">
        <v>2024</v>
      </c>
    </row>
    <row r="155" spans="3:36" x14ac:dyDescent="0.25">
      <c r="C155" s="117" t="s">
        <v>175</v>
      </c>
      <c r="D155" s="95">
        <f>SUM(E155:AJ155)</f>
        <v>0</v>
      </c>
      <c r="E155" s="90"/>
      <c r="F155" s="87"/>
      <c r="G155" s="87"/>
      <c r="H155" s="87"/>
      <c r="I155" s="87"/>
      <c r="J155" s="87"/>
      <c r="K155" s="87"/>
      <c r="L155" s="87"/>
      <c r="M155" s="87"/>
      <c r="N155" s="87"/>
      <c r="O155" s="87"/>
      <c r="P155" s="87"/>
      <c r="Q155" s="87"/>
      <c r="R155" s="87"/>
      <c r="S155" s="87"/>
      <c r="T155" s="87"/>
      <c r="U155" s="87"/>
      <c r="V155" s="87"/>
      <c r="W155" s="87"/>
      <c r="X155" s="87"/>
      <c r="Y155" s="87"/>
      <c r="Z155" s="87"/>
      <c r="AA155" s="87"/>
      <c r="AB155" s="87"/>
      <c r="AC155" s="87"/>
      <c r="AD155" s="87"/>
      <c r="AE155" s="87"/>
      <c r="AF155" s="87"/>
      <c r="AG155" s="87"/>
      <c r="AH155" s="87"/>
      <c r="AI155" s="87"/>
      <c r="AJ155" s="87"/>
    </row>
    <row r="156" spans="3:36" x14ac:dyDescent="0.25">
      <c r="C156" s="117" t="s">
        <v>157</v>
      </c>
      <c r="D156" s="95">
        <f t="shared" ref="D156:D160" si="47">SUM(E156:AJ156)</f>
        <v>0</v>
      </c>
      <c r="E156" s="91"/>
      <c r="F156" s="86"/>
      <c r="G156" s="86"/>
      <c r="H156" s="86"/>
      <c r="I156" s="86"/>
      <c r="J156" s="86"/>
      <c r="K156" s="86"/>
      <c r="L156" s="86"/>
      <c r="M156" s="86"/>
      <c r="N156" s="86"/>
      <c r="O156" s="86"/>
      <c r="P156" s="86"/>
      <c r="Q156" s="86"/>
      <c r="R156" s="86"/>
      <c r="S156" s="86"/>
      <c r="T156" s="86"/>
      <c r="U156" s="86"/>
      <c r="V156" s="86"/>
      <c r="W156" s="86"/>
      <c r="X156" s="86"/>
      <c r="Y156" s="86"/>
      <c r="Z156" s="86"/>
      <c r="AA156" s="86"/>
      <c r="AB156" s="86"/>
      <c r="AC156" s="86"/>
      <c r="AD156" s="86"/>
      <c r="AE156" s="86"/>
      <c r="AF156" s="86"/>
      <c r="AG156" s="86"/>
      <c r="AH156" s="86"/>
      <c r="AI156" s="86"/>
      <c r="AJ156" s="86"/>
    </row>
    <row r="157" spans="3:36" x14ac:dyDescent="0.25">
      <c r="C157" s="117" t="s">
        <v>158</v>
      </c>
      <c r="D157" s="95">
        <f t="shared" si="47"/>
        <v>0</v>
      </c>
      <c r="E157" s="91"/>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6"/>
      <c r="AI157" s="86"/>
      <c r="AJ157" s="86"/>
    </row>
    <row r="158" spans="3:36" x14ac:dyDescent="0.25">
      <c r="C158" s="117" t="s">
        <v>159</v>
      </c>
      <c r="D158" s="95">
        <f t="shared" si="47"/>
        <v>0</v>
      </c>
      <c r="E158" s="91"/>
      <c r="F158" s="86"/>
      <c r="G158" s="86"/>
      <c r="H158" s="86"/>
      <c r="I158" s="86"/>
      <c r="J158" s="86"/>
      <c r="K158" s="86"/>
      <c r="L158" s="86"/>
      <c r="M158" s="86"/>
      <c r="N158" s="86"/>
      <c r="O158" s="86"/>
      <c r="P158" s="86"/>
      <c r="Q158" s="86"/>
      <c r="R158" s="86"/>
      <c r="S158" s="86"/>
      <c r="T158" s="86"/>
      <c r="U158" s="86"/>
      <c r="V158" s="86"/>
      <c r="W158" s="86"/>
      <c r="X158" s="86"/>
      <c r="Y158" s="86"/>
      <c r="Z158" s="86"/>
      <c r="AA158" s="86"/>
      <c r="AB158" s="86"/>
      <c r="AC158" s="86"/>
      <c r="AD158" s="86"/>
      <c r="AE158" s="86"/>
      <c r="AF158" s="86"/>
      <c r="AG158" s="86"/>
      <c r="AH158" s="86"/>
      <c r="AI158" s="86"/>
      <c r="AJ158" s="86"/>
    </row>
    <row r="159" spans="3:36" x14ac:dyDescent="0.25">
      <c r="C159" s="117" t="s">
        <v>160</v>
      </c>
      <c r="D159" s="95">
        <f t="shared" si="47"/>
        <v>0</v>
      </c>
      <c r="E159" s="91"/>
      <c r="F159" s="86"/>
      <c r="G159" s="86"/>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row>
    <row r="160" spans="3:36" x14ac:dyDescent="0.25">
      <c r="C160" s="117" t="s">
        <v>161</v>
      </c>
      <c r="D160" s="95">
        <f t="shared" si="47"/>
        <v>0</v>
      </c>
      <c r="E160" s="92"/>
      <c r="F160" s="93"/>
      <c r="G160" s="93"/>
      <c r="H160" s="93"/>
      <c r="I160" s="93"/>
      <c r="J160" s="93"/>
      <c r="K160" s="93"/>
      <c r="L160" s="93"/>
      <c r="M160" s="93"/>
      <c r="N160" s="93"/>
      <c r="O160" s="93"/>
      <c r="P160" s="93"/>
      <c r="Q160" s="93"/>
      <c r="R160" s="93"/>
      <c r="S160" s="93"/>
      <c r="T160" s="93"/>
      <c r="U160" s="93"/>
      <c r="V160" s="93"/>
      <c r="W160" s="93"/>
      <c r="X160" s="93"/>
      <c r="Y160" s="93"/>
      <c r="Z160" s="93"/>
      <c r="AA160" s="93"/>
      <c r="AB160" s="93"/>
      <c r="AC160" s="93"/>
      <c r="AD160" s="93"/>
      <c r="AE160" s="93"/>
      <c r="AF160" s="93"/>
      <c r="AG160" s="93"/>
      <c r="AH160" s="93"/>
      <c r="AI160" s="93"/>
      <c r="AJ160" s="93"/>
    </row>
    <row r="161" spans="3:36" x14ac:dyDescent="0.25">
      <c r="C161" s="115" t="s">
        <v>155</v>
      </c>
      <c r="D161" s="95">
        <f>D155-SUM(D156:D160)</f>
        <v>0</v>
      </c>
      <c r="E161" s="96">
        <f>E155-SUM(E156:E160)</f>
        <v>0</v>
      </c>
      <c r="F161" s="96">
        <f t="shared" ref="F161:AI161" si="48">F155-SUM(F156:F160)</f>
        <v>0</v>
      </c>
      <c r="G161" s="96">
        <f t="shared" si="48"/>
        <v>0</v>
      </c>
      <c r="H161" s="96">
        <f t="shared" si="48"/>
        <v>0</v>
      </c>
      <c r="I161" s="96">
        <f t="shared" si="48"/>
        <v>0</v>
      </c>
      <c r="J161" s="96">
        <f t="shared" si="48"/>
        <v>0</v>
      </c>
      <c r="K161" s="96">
        <f t="shared" si="48"/>
        <v>0</v>
      </c>
      <c r="L161" s="96">
        <f t="shared" si="48"/>
        <v>0</v>
      </c>
      <c r="M161" s="96">
        <f t="shared" si="48"/>
        <v>0</v>
      </c>
      <c r="N161" s="96">
        <f t="shared" si="48"/>
        <v>0</v>
      </c>
      <c r="O161" s="96">
        <f t="shared" si="48"/>
        <v>0</v>
      </c>
      <c r="P161" s="96">
        <f t="shared" si="48"/>
        <v>0</v>
      </c>
      <c r="Q161" s="96">
        <f t="shared" si="48"/>
        <v>0</v>
      </c>
      <c r="R161" s="96">
        <f t="shared" si="48"/>
        <v>0</v>
      </c>
      <c r="S161" s="96">
        <f t="shared" si="48"/>
        <v>0</v>
      </c>
      <c r="T161" s="96">
        <f t="shared" si="48"/>
        <v>0</v>
      </c>
      <c r="U161" s="96">
        <f t="shared" si="48"/>
        <v>0</v>
      </c>
      <c r="V161" s="96">
        <f t="shared" si="48"/>
        <v>0</v>
      </c>
      <c r="W161" s="96">
        <f t="shared" si="48"/>
        <v>0</v>
      </c>
      <c r="X161" s="96">
        <f t="shared" si="48"/>
        <v>0</v>
      </c>
      <c r="Y161" s="96">
        <f t="shared" si="48"/>
        <v>0</v>
      </c>
      <c r="Z161" s="96">
        <f t="shared" si="48"/>
        <v>0</v>
      </c>
      <c r="AA161" s="96">
        <f t="shared" si="48"/>
        <v>0</v>
      </c>
      <c r="AB161" s="96">
        <f t="shared" si="48"/>
        <v>0</v>
      </c>
      <c r="AC161" s="96">
        <f t="shared" si="48"/>
        <v>0</v>
      </c>
      <c r="AD161" s="96">
        <f t="shared" si="48"/>
        <v>0</v>
      </c>
      <c r="AE161" s="96">
        <f t="shared" si="48"/>
        <v>0</v>
      </c>
      <c r="AF161" s="96">
        <f t="shared" si="48"/>
        <v>0</v>
      </c>
      <c r="AG161" s="96">
        <f t="shared" si="48"/>
        <v>0</v>
      </c>
      <c r="AH161" s="96">
        <f t="shared" si="48"/>
        <v>0</v>
      </c>
      <c r="AI161" s="96">
        <f t="shared" si="48"/>
        <v>0</v>
      </c>
      <c r="AJ161" s="96">
        <f t="shared" ref="AJ161" si="49">AJ155-SUM(AJ156:AJ160)</f>
        <v>0</v>
      </c>
    </row>
    <row r="162" spans="3:36" x14ac:dyDescent="0.25"/>
    <row r="163" spans="3:36" x14ac:dyDescent="0.25">
      <c r="E163" s="81" t="s">
        <v>151</v>
      </c>
    </row>
    <row r="164" spans="3:36" x14ac:dyDescent="0.25">
      <c r="D164" s="94" t="s">
        <v>152</v>
      </c>
      <c r="E164" s="89">
        <v>1993</v>
      </c>
      <c r="F164" s="88">
        <v>1994</v>
      </c>
      <c r="G164" s="88">
        <v>1995</v>
      </c>
      <c r="H164" s="88">
        <v>1996</v>
      </c>
      <c r="I164" s="88">
        <v>1997</v>
      </c>
      <c r="J164" s="88">
        <v>1998</v>
      </c>
      <c r="K164" s="88">
        <v>1999</v>
      </c>
      <c r="L164" s="88">
        <v>2000</v>
      </c>
      <c r="M164" s="88">
        <v>2001</v>
      </c>
      <c r="N164" s="88">
        <v>2002</v>
      </c>
      <c r="O164" s="88">
        <v>2003</v>
      </c>
      <c r="P164" s="88">
        <v>2004</v>
      </c>
      <c r="Q164" s="88">
        <v>2005</v>
      </c>
      <c r="R164" s="88">
        <v>2006</v>
      </c>
      <c r="S164" s="88">
        <v>2007</v>
      </c>
      <c r="T164" s="88">
        <v>2008</v>
      </c>
      <c r="U164" s="88">
        <v>2009</v>
      </c>
      <c r="V164" s="88">
        <v>2010</v>
      </c>
      <c r="W164" s="88">
        <v>2011</v>
      </c>
      <c r="X164" s="88">
        <v>2012</v>
      </c>
      <c r="Y164" s="88">
        <v>2013</v>
      </c>
      <c r="Z164" s="88">
        <v>2014</v>
      </c>
      <c r="AA164" s="88">
        <v>2015</v>
      </c>
      <c r="AB164" s="88">
        <v>2016</v>
      </c>
      <c r="AC164" s="88">
        <v>2017</v>
      </c>
      <c r="AD164" s="88">
        <v>2018</v>
      </c>
      <c r="AE164" s="88">
        <v>2019</v>
      </c>
      <c r="AF164" s="88">
        <v>2020</v>
      </c>
      <c r="AG164" s="88">
        <v>2021</v>
      </c>
      <c r="AH164" s="88">
        <v>2022</v>
      </c>
      <c r="AI164" s="88">
        <v>2023</v>
      </c>
      <c r="AJ164" s="88">
        <v>2024</v>
      </c>
    </row>
    <row r="165" spans="3:36" x14ac:dyDescent="0.25">
      <c r="C165" s="117" t="s">
        <v>176</v>
      </c>
      <c r="D165" s="95">
        <f>SUM(E165:AJ165)</f>
        <v>0</v>
      </c>
      <c r="E165" s="90"/>
      <c r="F165" s="87"/>
      <c r="G165" s="87"/>
      <c r="H165" s="87"/>
      <c r="I165" s="87"/>
      <c r="J165" s="87"/>
      <c r="K165" s="87"/>
      <c r="L165" s="87"/>
      <c r="M165" s="87"/>
      <c r="N165" s="87"/>
      <c r="O165" s="87"/>
      <c r="P165" s="87"/>
      <c r="Q165" s="87"/>
      <c r="R165" s="87"/>
      <c r="S165" s="87"/>
      <c r="T165" s="87"/>
      <c r="U165" s="87"/>
      <c r="V165" s="87"/>
      <c r="W165" s="87"/>
      <c r="X165" s="87"/>
      <c r="Y165" s="87"/>
      <c r="Z165" s="87"/>
      <c r="AA165" s="87"/>
      <c r="AB165" s="87"/>
      <c r="AC165" s="87"/>
      <c r="AD165" s="87"/>
      <c r="AE165" s="87"/>
      <c r="AF165" s="87"/>
      <c r="AG165" s="87"/>
      <c r="AH165" s="87"/>
      <c r="AI165" s="87"/>
      <c r="AJ165" s="87"/>
    </row>
    <row r="166" spans="3:36" x14ac:dyDescent="0.25">
      <c r="C166" s="117" t="s">
        <v>157</v>
      </c>
      <c r="D166" s="95">
        <f t="shared" ref="D166:D170" si="50">SUM(E166:AJ166)</f>
        <v>0</v>
      </c>
      <c r="E166" s="91"/>
      <c r="F166" s="86"/>
      <c r="G166" s="86"/>
      <c r="H166" s="86"/>
      <c r="I166" s="86"/>
      <c r="J166" s="86"/>
      <c r="K166" s="86"/>
      <c r="L166" s="86"/>
      <c r="M166" s="86"/>
      <c r="N166" s="86"/>
      <c r="O166" s="86"/>
      <c r="P166" s="86"/>
      <c r="Q166" s="86"/>
      <c r="R166" s="86"/>
      <c r="S166" s="86"/>
      <c r="T166" s="86"/>
      <c r="U166" s="86"/>
      <c r="V166" s="86"/>
      <c r="W166" s="86"/>
      <c r="X166" s="86"/>
      <c r="Y166" s="86"/>
      <c r="Z166" s="86"/>
      <c r="AA166" s="86"/>
      <c r="AB166" s="86"/>
      <c r="AC166" s="86"/>
      <c r="AD166" s="86"/>
      <c r="AE166" s="86"/>
      <c r="AF166" s="86"/>
      <c r="AG166" s="86"/>
      <c r="AH166" s="86"/>
      <c r="AI166" s="86"/>
      <c r="AJ166" s="86"/>
    </row>
    <row r="167" spans="3:36" x14ac:dyDescent="0.25">
      <c r="C167" s="117" t="s">
        <v>158</v>
      </c>
      <c r="D167" s="95">
        <f t="shared" si="50"/>
        <v>0</v>
      </c>
      <c r="E167" s="91"/>
      <c r="F167" s="86"/>
      <c r="G167" s="86"/>
      <c r="H167" s="86"/>
      <c r="I167" s="86"/>
      <c r="J167" s="86"/>
      <c r="K167" s="86"/>
      <c r="L167" s="86"/>
      <c r="M167" s="86"/>
      <c r="N167" s="86"/>
      <c r="O167" s="86"/>
      <c r="P167" s="86"/>
      <c r="Q167" s="86"/>
      <c r="R167" s="86"/>
      <c r="S167" s="86"/>
      <c r="T167" s="86"/>
      <c r="U167" s="86"/>
      <c r="V167" s="86"/>
      <c r="W167" s="86"/>
      <c r="X167" s="86"/>
      <c r="Y167" s="86"/>
      <c r="Z167" s="86"/>
      <c r="AA167" s="86"/>
      <c r="AB167" s="86"/>
      <c r="AC167" s="86"/>
      <c r="AD167" s="86"/>
      <c r="AE167" s="86"/>
      <c r="AF167" s="86"/>
      <c r="AG167" s="86"/>
      <c r="AH167" s="86"/>
      <c r="AI167" s="86"/>
      <c r="AJ167" s="86"/>
    </row>
    <row r="168" spans="3:36" x14ac:dyDescent="0.25">
      <c r="C168" s="117" t="s">
        <v>159</v>
      </c>
      <c r="D168" s="95">
        <f t="shared" si="50"/>
        <v>0</v>
      </c>
      <c r="E168" s="91"/>
      <c r="F168" s="86"/>
      <c r="G168" s="86"/>
      <c r="H168" s="86"/>
      <c r="I168" s="86"/>
      <c r="J168" s="86"/>
      <c r="K168" s="86"/>
      <c r="L168" s="86"/>
      <c r="M168" s="86"/>
      <c r="N168" s="86"/>
      <c r="O168" s="86"/>
      <c r="P168" s="86"/>
      <c r="Q168" s="86"/>
      <c r="R168" s="86"/>
      <c r="S168" s="86"/>
      <c r="T168" s="86"/>
      <c r="U168" s="86"/>
      <c r="V168" s="86"/>
      <c r="W168" s="86"/>
      <c r="X168" s="86"/>
      <c r="Y168" s="86"/>
      <c r="Z168" s="86"/>
      <c r="AA168" s="86"/>
      <c r="AB168" s="86"/>
      <c r="AC168" s="86"/>
      <c r="AD168" s="86"/>
      <c r="AE168" s="86"/>
      <c r="AF168" s="86"/>
      <c r="AG168" s="86"/>
      <c r="AH168" s="86"/>
      <c r="AI168" s="86"/>
      <c r="AJ168" s="86"/>
    </row>
    <row r="169" spans="3:36" x14ac:dyDescent="0.25">
      <c r="C169" s="117" t="s">
        <v>160</v>
      </c>
      <c r="D169" s="95">
        <f t="shared" si="50"/>
        <v>0</v>
      </c>
      <c r="E169" s="91"/>
      <c r="F169" s="86"/>
      <c r="G169" s="86"/>
      <c r="H169" s="86"/>
      <c r="I169" s="86"/>
      <c r="J169" s="86"/>
      <c r="K169" s="86"/>
      <c r="L169" s="86"/>
      <c r="M169" s="86"/>
      <c r="N169" s="86"/>
      <c r="O169" s="86"/>
      <c r="P169" s="86"/>
      <c r="Q169" s="86"/>
      <c r="R169" s="86"/>
      <c r="S169" s="86"/>
      <c r="T169" s="86"/>
      <c r="U169" s="86"/>
      <c r="V169" s="86"/>
      <c r="W169" s="86"/>
      <c r="X169" s="86"/>
      <c r="Y169" s="86"/>
      <c r="Z169" s="86"/>
      <c r="AA169" s="86"/>
      <c r="AB169" s="86"/>
      <c r="AC169" s="86"/>
      <c r="AD169" s="86"/>
      <c r="AE169" s="86"/>
      <c r="AF169" s="86"/>
      <c r="AG169" s="86"/>
      <c r="AH169" s="86"/>
      <c r="AI169" s="86"/>
      <c r="AJ169" s="86"/>
    </row>
    <row r="170" spans="3:36" x14ac:dyDescent="0.25">
      <c r="C170" s="117" t="s">
        <v>161</v>
      </c>
      <c r="D170" s="95">
        <f t="shared" si="50"/>
        <v>0</v>
      </c>
      <c r="E170" s="92"/>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93"/>
    </row>
    <row r="171" spans="3:36" x14ac:dyDescent="0.25">
      <c r="C171" s="115" t="s">
        <v>155</v>
      </c>
      <c r="D171" s="95">
        <f>D165-SUM(D166:D170)</f>
        <v>0</v>
      </c>
      <c r="E171" s="96">
        <f>E165-SUM(E166:E170)</f>
        <v>0</v>
      </c>
      <c r="F171" s="96">
        <f t="shared" ref="F171:AI171" si="51">F165-SUM(F166:F170)</f>
        <v>0</v>
      </c>
      <c r="G171" s="96">
        <f t="shared" si="51"/>
        <v>0</v>
      </c>
      <c r="H171" s="96">
        <f t="shared" si="51"/>
        <v>0</v>
      </c>
      <c r="I171" s="96">
        <f t="shared" si="51"/>
        <v>0</v>
      </c>
      <c r="J171" s="96">
        <f t="shared" si="51"/>
        <v>0</v>
      </c>
      <c r="K171" s="96">
        <f t="shared" si="51"/>
        <v>0</v>
      </c>
      <c r="L171" s="96">
        <f t="shared" si="51"/>
        <v>0</v>
      </c>
      <c r="M171" s="96">
        <f t="shared" si="51"/>
        <v>0</v>
      </c>
      <c r="N171" s="96">
        <f t="shared" si="51"/>
        <v>0</v>
      </c>
      <c r="O171" s="96">
        <f t="shared" si="51"/>
        <v>0</v>
      </c>
      <c r="P171" s="96">
        <f t="shared" si="51"/>
        <v>0</v>
      </c>
      <c r="Q171" s="96">
        <f t="shared" si="51"/>
        <v>0</v>
      </c>
      <c r="R171" s="96">
        <f t="shared" si="51"/>
        <v>0</v>
      </c>
      <c r="S171" s="96">
        <f t="shared" si="51"/>
        <v>0</v>
      </c>
      <c r="T171" s="96">
        <f t="shared" si="51"/>
        <v>0</v>
      </c>
      <c r="U171" s="96">
        <f t="shared" si="51"/>
        <v>0</v>
      </c>
      <c r="V171" s="96">
        <f t="shared" si="51"/>
        <v>0</v>
      </c>
      <c r="W171" s="96">
        <f t="shared" si="51"/>
        <v>0</v>
      </c>
      <c r="X171" s="96">
        <f t="shared" si="51"/>
        <v>0</v>
      </c>
      <c r="Y171" s="96">
        <f t="shared" si="51"/>
        <v>0</v>
      </c>
      <c r="Z171" s="96">
        <f t="shared" si="51"/>
        <v>0</v>
      </c>
      <c r="AA171" s="96">
        <f t="shared" si="51"/>
        <v>0</v>
      </c>
      <c r="AB171" s="96">
        <f t="shared" si="51"/>
        <v>0</v>
      </c>
      <c r="AC171" s="96">
        <f t="shared" si="51"/>
        <v>0</v>
      </c>
      <c r="AD171" s="96">
        <f t="shared" si="51"/>
        <v>0</v>
      </c>
      <c r="AE171" s="96">
        <f t="shared" si="51"/>
        <v>0</v>
      </c>
      <c r="AF171" s="96">
        <f t="shared" si="51"/>
        <v>0</v>
      </c>
      <c r="AG171" s="96">
        <f t="shared" si="51"/>
        <v>0</v>
      </c>
      <c r="AH171" s="96">
        <f t="shared" si="51"/>
        <v>0</v>
      </c>
      <c r="AI171" s="96">
        <f t="shared" si="51"/>
        <v>0</v>
      </c>
      <c r="AJ171" s="96">
        <f t="shared" ref="AJ171" si="52">AJ165-SUM(AJ166:AJ170)</f>
        <v>0</v>
      </c>
    </row>
    <row r="172" spans="3:36" x14ac:dyDescent="0.25"/>
    <row r="173" spans="3:36" x14ac:dyDescent="0.25">
      <c r="E173" s="81" t="s">
        <v>151</v>
      </c>
    </row>
    <row r="174" spans="3:36" x14ac:dyDescent="0.25">
      <c r="D174" s="94" t="s">
        <v>152</v>
      </c>
      <c r="E174" s="89">
        <v>1993</v>
      </c>
      <c r="F174" s="88">
        <v>1994</v>
      </c>
      <c r="G174" s="88">
        <v>1995</v>
      </c>
      <c r="H174" s="88">
        <v>1996</v>
      </c>
      <c r="I174" s="88">
        <v>1997</v>
      </c>
      <c r="J174" s="88">
        <v>1998</v>
      </c>
      <c r="K174" s="88">
        <v>1999</v>
      </c>
      <c r="L174" s="88">
        <v>2000</v>
      </c>
      <c r="M174" s="88">
        <v>2001</v>
      </c>
      <c r="N174" s="88">
        <v>2002</v>
      </c>
      <c r="O174" s="88">
        <v>2003</v>
      </c>
      <c r="P174" s="88">
        <v>2004</v>
      </c>
      <c r="Q174" s="88">
        <v>2005</v>
      </c>
      <c r="R174" s="88">
        <v>2006</v>
      </c>
      <c r="S174" s="88">
        <v>2007</v>
      </c>
      <c r="T174" s="88">
        <v>2008</v>
      </c>
      <c r="U174" s="88">
        <v>2009</v>
      </c>
      <c r="V174" s="88">
        <v>2010</v>
      </c>
      <c r="W174" s="88">
        <v>2011</v>
      </c>
      <c r="X174" s="88">
        <v>2012</v>
      </c>
      <c r="Y174" s="88">
        <v>2013</v>
      </c>
      <c r="Z174" s="88">
        <v>2014</v>
      </c>
      <c r="AA174" s="88">
        <v>2015</v>
      </c>
      <c r="AB174" s="88">
        <v>2016</v>
      </c>
      <c r="AC174" s="88">
        <v>2017</v>
      </c>
      <c r="AD174" s="88">
        <v>2018</v>
      </c>
      <c r="AE174" s="88">
        <v>2019</v>
      </c>
      <c r="AF174" s="88">
        <v>2020</v>
      </c>
      <c r="AG174" s="88">
        <v>2021</v>
      </c>
      <c r="AH174" s="88">
        <v>2022</v>
      </c>
      <c r="AI174" s="88">
        <v>2023</v>
      </c>
      <c r="AJ174" s="88">
        <v>2024</v>
      </c>
    </row>
    <row r="175" spans="3:36" x14ac:dyDescent="0.25">
      <c r="C175" s="117" t="s">
        <v>177</v>
      </c>
      <c r="D175" s="95">
        <f>SUM(E175:AJ175)</f>
        <v>0</v>
      </c>
      <c r="E175" s="90"/>
      <c r="F175" s="87"/>
      <c r="G175" s="87"/>
      <c r="H175" s="87"/>
      <c r="I175" s="87"/>
      <c r="J175" s="87"/>
      <c r="K175" s="87"/>
      <c r="L175" s="87"/>
      <c r="M175" s="87"/>
      <c r="N175" s="87"/>
      <c r="O175" s="87"/>
      <c r="P175" s="87"/>
      <c r="Q175" s="87"/>
      <c r="R175" s="87"/>
      <c r="S175" s="87"/>
      <c r="T175" s="87"/>
      <c r="U175" s="87"/>
      <c r="V175" s="87"/>
      <c r="W175" s="87"/>
      <c r="X175" s="87"/>
      <c r="Y175" s="87"/>
      <c r="Z175" s="87"/>
      <c r="AA175" s="87"/>
      <c r="AB175" s="87"/>
      <c r="AC175" s="87"/>
      <c r="AD175" s="87"/>
      <c r="AE175" s="87"/>
      <c r="AF175" s="87"/>
      <c r="AG175" s="87"/>
      <c r="AH175" s="87"/>
      <c r="AI175" s="87"/>
      <c r="AJ175" s="87"/>
    </row>
    <row r="176" spans="3:36" x14ac:dyDescent="0.25">
      <c r="C176" s="117" t="s">
        <v>157</v>
      </c>
      <c r="D176" s="95">
        <f t="shared" ref="D176:D180" si="53">SUM(E176:AJ176)</f>
        <v>0</v>
      </c>
      <c r="E176" s="91"/>
      <c r="F176" s="86"/>
      <c r="G176" s="86"/>
      <c r="H176" s="86"/>
      <c r="I176" s="86"/>
      <c r="J176" s="86"/>
      <c r="K176" s="86"/>
      <c r="L176" s="86"/>
      <c r="M176" s="86"/>
      <c r="N176" s="86"/>
      <c r="O176" s="86"/>
      <c r="P176" s="86"/>
      <c r="Q176" s="86"/>
      <c r="R176" s="86"/>
      <c r="S176" s="86"/>
      <c r="T176" s="86"/>
      <c r="U176" s="86"/>
      <c r="V176" s="86"/>
      <c r="W176" s="86"/>
      <c r="X176" s="86"/>
      <c r="Y176" s="86"/>
      <c r="Z176" s="86"/>
      <c r="AA176" s="86"/>
      <c r="AB176" s="86"/>
      <c r="AC176" s="86"/>
      <c r="AD176" s="86"/>
      <c r="AE176" s="86"/>
      <c r="AF176" s="86"/>
      <c r="AG176" s="86"/>
      <c r="AH176" s="86"/>
      <c r="AI176" s="86"/>
      <c r="AJ176" s="86"/>
    </row>
    <row r="177" spans="3:36" x14ac:dyDescent="0.25">
      <c r="C177" s="117" t="s">
        <v>158</v>
      </c>
      <c r="D177" s="95">
        <f t="shared" si="53"/>
        <v>0</v>
      </c>
      <c r="E177" s="91"/>
      <c r="F177" s="86"/>
      <c r="G177" s="86"/>
      <c r="H177" s="86"/>
      <c r="I177" s="86"/>
      <c r="J177" s="86"/>
      <c r="K177" s="86"/>
      <c r="L177" s="86"/>
      <c r="M177" s="86"/>
      <c r="N177" s="86"/>
      <c r="O177" s="86"/>
      <c r="P177" s="86"/>
      <c r="Q177" s="86"/>
      <c r="R177" s="86"/>
      <c r="S177" s="86"/>
      <c r="T177" s="86"/>
      <c r="U177" s="86"/>
      <c r="V177" s="86"/>
      <c r="W177" s="86"/>
      <c r="X177" s="86"/>
      <c r="Y177" s="86"/>
      <c r="Z177" s="86"/>
      <c r="AA177" s="86"/>
      <c r="AB177" s="86"/>
      <c r="AC177" s="86"/>
      <c r="AD177" s="86"/>
      <c r="AE177" s="86"/>
      <c r="AF177" s="86"/>
      <c r="AG177" s="86"/>
      <c r="AH177" s="86"/>
      <c r="AI177" s="86"/>
      <c r="AJ177" s="86"/>
    </row>
    <row r="178" spans="3:36" x14ac:dyDescent="0.25">
      <c r="C178" s="117" t="s">
        <v>159</v>
      </c>
      <c r="D178" s="95">
        <f t="shared" si="53"/>
        <v>0</v>
      </c>
      <c r="E178" s="91"/>
      <c r="F178" s="86"/>
      <c r="G178" s="86"/>
      <c r="H178" s="86"/>
      <c r="I178" s="86"/>
      <c r="J178" s="86"/>
      <c r="K178" s="86"/>
      <c r="L178" s="86"/>
      <c r="M178" s="86"/>
      <c r="N178" s="86"/>
      <c r="O178" s="86"/>
      <c r="P178" s="86"/>
      <c r="Q178" s="86"/>
      <c r="R178" s="86"/>
      <c r="S178" s="86"/>
      <c r="T178" s="86"/>
      <c r="U178" s="86"/>
      <c r="V178" s="86"/>
      <c r="W178" s="86"/>
      <c r="X178" s="86"/>
      <c r="Y178" s="86"/>
      <c r="Z178" s="86"/>
      <c r="AA178" s="86"/>
      <c r="AB178" s="86"/>
      <c r="AC178" s="86"/>
      <c r="AD178" s="86"/>
      <c r="AE178" s="86"/>
      <c r="AF178" s="86"/>
      <c r="AG178" s="86"/>
      <c r="AH178" s="86"/>
      <c r="AI178" s="86"/>
      <c r="AJ178" s="86"/>
    </row>
    <row r="179" spans="3:36" x14ac:dyDescent="0.25">
      <c r="C179" s="117" t="s">
        <v>160</v>
      </c>
      <c r="D179" s="95">
        <f t="shared" si="53"/>
        <v>0</v>
      </c>
      <c r="E179" s="91"/>
      <c r="F179" s="86"/>
      <c r="G179" s="86"/>
      <c r="H179" s="86"/>
      <c r="I179" s="86"/>
      <c r="J179" s="86"/>
      <c r="K179" s="86"/>
      <c r="L179" s="86"/>
      <c r="M179" s="86"/>
      <c r="N179" s="86"/>
      <c r="O179" s="86"/>
      <c r="P179" s="86"/>
      <c r="Q179" s="86"/>
      <c r="R179" s="86"/>
      <c r="S179" s="86"/>
      <c r="T179" s="86"/>
      <c r="U179" s="86"/>
      <c r="V179" s="86"/>
      <c r="W179" s="86"/>
      <c r="X179" s="86"/>
      <c r="Y179" s="86"/>
      <c r="Z179" s="86"/>
      <c r="AA179" s="86"/>
      <c r="AB179" s="86"/>
      <c r="AC179" s="86"/>
      <c r="AD179" s="86"/>
      <c r="AE179" s="86"/>
      <c r="AF179" s="86"/>
      <c r="AG179" s="86"/>
      <c r="AH179" s="86"/>
      <c r="AI179" s="86"/>
      <c r="AJ179" s="86"/>
    </row>
    <row r="180" spans="3:36" x14ac:dyDescent="0.25">
      <c r="C180" s="117" t="s">
        <v>161</v>
      </c>
      <c r="D180" s="95">
        <f t="shared" si="53"/>
        <v>0</v>
      </c>
      <c r="E180" s="92"/>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93"/>
      <c r="AD180" s="93"/>
      <c r="AE180" s="93"/>
      <c r="AF180" s="93"/>
      <c r="AG180" s="93"/>
      <c r="AH180" s="93"/>
      <c r="AI180" s="93"/>
      <c r="AJ180" s="93"/>
    </row>
    <row r="181" spans="3:36" x14ac:dyDescent="0.25">
      <c r="C181" s="115" t="s">
        <v>155</v>
      </c>
      <c r="D181" s="95">
        <f>D175-SUM(D176:D180)</f>
        <v>0</v>
      </c>
      <c r="E181" s="96">
        <f>E175-SUM(E176:E180)</f>
        <v>0</v>
      </c>
      <c r="F181" s="96">
        <f t="shared" ref="F181:AI181" si="54">F175-SUM(F176:F180)</f>
        <v>0</v>
      </c>
      <c r="G181" s="96">
        <f t="shared" si="54"/>
        <v>0</v>
      </c>
      <c r="H181" s="96">
        <f t="shared" si="54"/>
        <v>0</v>
      </c>
      <c r="I181" s="96">
        <f t="shared" si="54"/>
        <v>0</v>
      </c>
      <c r="J181" s="96">
        <f t="shared" si="54"/>
        <v>0</v>
      </c>
      <c r="K181" s="96">
        <f t="shared" si="54"/>
        <v>0</v>
      </c>
      <c r="L181" s="96">
        <f t="shared" si="54"/>
        <v>0</v>
      </c>
      <c r="M181" s="96">
        <f t="shared" si="54"/>
        <v>0</v>
      </c>
      <c r="N181" s="96">
        <f t="shared" si="54"/>
        <v>0</v>
      </c>
      <c r="O181" s="96">
        <f t="shared" si="54"/>
        <v>0</v>
      </c>
      <c r="P181" s="96">
        <f t="shared" si="54"/>
        <v>0</v>
      </c>
      <c r="Q181" s="96">
        <f t="shared" si="54"/>
        <v>0</v>
      </c>
      <c r="R181" s="96">
        <f t="shared" si="54"/>
        <v>0</v>
      </c>
      <c r="S181" s="96">
        <f t="shared" si="54"/>
        <v>0</v>
      </c>
      <c r="T181" s="96">
        <f t="shared" si="54"/>
        <v>0</v>
      </c>
      <c r="U181" s="96">
        <f t="shared" si="54"/>
        <v>0</v>
      </c>
      <c r="V181" s="96">
        <f t="shared" si="54"/>
        <v>0</v>
      </c>
      <c r="W181" s="96">
        <f t="shared" si="54"/>
        <v>0</v>
      </c>
      <c r="X181" s="96">
        <f t="shared" si="54"/>
        <v>0</v>
      </c>
      <c r="Y181" s="96">
        <f t="shared" si="54"/>
        <v>0</v>
      </c>
      <c r="Z181" s="96">
        <f t="shared" si="54"/>
        <v>0</v>
      </c>
      <c r="AA181" s="96">
        <f t="shared" si="54"/>
        <v>0</v>
      </c>
      <c r="AB181" s="96">
        <f t="shared" si="54"/>
        <v>0</v>
      </c>
      <c r="AC181" s="96">
        <f t="shared" si="54"/>
        <v>0</v>
      </c>
      <c r="AD181" s="96">
        <f t="shared" si="54"/>
        <v>0</v>
      </c>
      <c r="AE181" s="96">
        <f t="shared" si="54"/>
        <v>0</v>
      </c>
      <c r="AF181" s="96">
        <f t="shared" si="54"/>
        <v>0</v>
      </c>
      <c r="AG181" s="96">
        <f t="shared" si="54"/>
        <v>0</v>
      </c>
      <c r="AH181" s="96">
        <f t="shared" si="54"/>
        <v>0</v>
      </c>
      <c r="AI181" s="96">
        <f t="shared" si="54"/>
        <v>0</v>
      </c>
      <c r="AJ181" s="96">
        <f t="shared" ref="AJ181" si="55">AJ175-SUM(AJ176:AJ180)</f>
        <v>0</v>
      </c>
    </row>
    <row r="182" spans="3:36" x14ac:dyDescent="0.25"/>
    <row r="183" spans="3:36" x14ac:dyDescent="0.25">
      <c r="E183" s="81" t="s">
        <v>151</v>
      </c>
    </row>
    <row r="184" spans="3:36" x14ac:dyDescent="0.25">
      <c r="D184" s="94" t="s">
        <v>152</v>
      </c>
      <c r="E184" s="89">
        <v>1993</v>
      </c>
      <c r="F184" s="88">
        <v>1994</v>
      </c>
      <c r="G184" s="88">
        <v>1995</v>
      </c>
      <c r="H184" s="88">
        <v>1996</v>
      </c>
      <c r="I184" s="88">
        <v>1997</v>
      </c>
      <c r="J184" s="88">
        <v>1998</v>
      </c>
      <c r="K184" s="88">
        <v>1999</v>
      </c>
      <c r="L184" s="88">
        <v>2000</v>
      </c>
      <c r="M184" s="88">
        <v>2001</v>
      </c>
      <c r="N184" s="88">
        <v>2002</v>
      </c>
      <c r="O184" s="88">
        <v>2003</v>
      </c>
      <c r="P184" s="88">
        <v>2004</v>
      </c>
      <c r="Q184" s="88">
        <v>2005</v>
      </c>
      <c r="R184" s="88">
        <v>2006</v>
      </c>
      <c r="S184" s="88">
        <v>2007</v>
      </c>
      <c r="T184" s="88">
        <v>2008</v>
      </c>
      <c r="U184" s="88">
        <v>2009</v>
      </c>
      <c r="V184" s="88">
        <v>2010</v>
      </c>
      <c r="W184" s="88">
        <v>2011</v>
      </c>
      <c r="X184" s="88">
        <v>2012</v>
      </c>
      <c r="Y184" s="88">
        <v>2013</v>
      </c>
      <c r="Z184" s="88">
        <v>2014</v>
      </c>
      <c r="AA184" s="88">
        <v>2015</v>
      </c>
      <c r="AB184" s="88">
        <v>2016</v>
      </c>
      <c r="AC184" s="88">
        <v>2017</v>
      </c>
      <c r="AD184" s="88">
        <v>2018</v>
      </c>
      <c r="AE184" s="88">
        <v>2019</v>
      </c>
      <c r="AF184" s="88">
        <v>2020</v>
      </c>
      <c r="AG184" s="88">
        <v>2021</v>
      </c>
      <c r="AH184" s="88">
        <v>2022</v>
      </c>
      <c r="AI184" s="88">
        <v>2023</v>
      </c>
      <c r="AJ184" s="88">
        <v>2024</v>
      </c>
    </row>
    <row r="185" spans="3:36" x14ac:dyDescent="0.25">
      <c r="C185" s="117" t="s">
        <v>178</v>
      </c>
      <c r="D185" s="95">
        <f>SUM(E185:AJ185)</f>
        <v>0</v>
      </c>
      <c r="E185" s="90"/>
      <c r="F185" s="87"/>
      <c r="G185" s="87"/>
      <c r="H185" s="87"/>
      <c r="I185" s="87"/>
      <c r="J185" s="87"/>
      <c r="K185" s="87"/>
      <c r="L185" s="87"/>
      <c r="M185" s="87"/>
      <c r="N185" s="87"/>
      <c r="O185" s="87"/>
      <c r="P185" s="87"/>
      <c r="Q185" s="87"/>
      <c r="R185" s="87"/>
      <c r="S185" s="87"/>
      <c r="T185" s="87"/>
      <c r="U185" s="87"/>
      <c r="V185" s="87"/>
      <c r="W185" s="87"/>
      <c r="X185" s="87"/>
      <c r="Y185" s="87"/>
      <c r="Z185" s="87"/>
      <c r="AA185" s="87"/>
      <c r="AB185" s="87"/>
      <c r="AC185" s="87"/>
      <c r="AD185" s="87"/>
      <c r="AE185" s="87"/>
      <c r="AF185" s="87"/>
      <c r="AG185" s="87"/>
      <c r="AH185" s="87"/>
      <c r="AI185" s="87"/>
      <c r="AJ185" s="87"/>
    </row>
    <row r="186" spans="3:36" x14ac:dyDescent="0.25">
      <c r="C186" s="117" t="s">
        <v>157</v>
      </c>
      <c r="D186" s="95">
        <f t="shared" ref="D186:D190" si="56">SUM(E186:AJ186)</f>
        <v>0</v>
      </c>
      <c r="E186" s="91"/>
      <c r="F186" s="86"/>
      <c r="G186" s="86"/>
      <c r="H186" s="86"/>
      <c r="I186" s="86"/>
      <c r="J186" s="86"/>
      <c r="K186" s="86"/>
      <c r="L186" s="86"/>
      <c r="M186" s="86"/>
      <c r="N186" s="86"/>
      <c r="O186" s="86"/>
      <c r="P186" s="86"/>
      <c r="Q186" s="86"/>
      <c r="R186" s="86"/>
      <c r="S186" s="86"/>
      <c r="T186" s="86"/>
      <c r="U186" s="86"/>
      <c r="V186" s="86"/>
      <c r="W186" s="86"/>
      <c r="X186" s="86"/>
      <c r="Y186" s="86"/>
      <c r="Z186" s="86"/>
      <c r="AA186" s="86"/>
      <c r="AB186" s="86"/>
      <c r="AC186" s="86"/>
      <c r="AD186" s="86"/>
      <c r="AE186" s="86"/>
      <c r="AF186" s="86"/>
      <c r="AG186" s="86"/>
      <c r="AH186" s="86"/>
      <c r="AI186" s="86"/>
      <c r="AJ186" s="86"/>
    </row>
    <row r="187" spans="3:36" x14ac:dyDescent="0.25">
      <c r="C187" s="117" t="s">
        <v>158</v>
      </c>
      <c r="D187" s="95">
        <f t="shared" si="56"/>
        <v>0</v>
      </c>
      <c r="E187" s="91"/>
      <c r="F187" s="86"/>
      <c r="G187" s="86"/>
      <c r="H187" s="86"/>
      <c r="I187" s="86"/>
      <c r="J187" s="86"/>
      <c r="K187" s="86"/>
      <c r="L187" s="86"/>
      <c r="M187" s="86"/>
      <c r="N187" s="86"/>
      <c r="O187" s="86"/>
      <c r="P187" s="86"/>
      <c r="Q187" s="86"/>
      <c r="R187" s="86"/>
      <c r="S187" s="86"/>
      <c r="T187" s="86"/>
      <c r="U187" s="86"/>
      <c r="V187" s="86"/>
      <c r="W187" s="86"/>
      <c r="X187" s="86"/>
      <c r="Y187" s="86"/>
      <c r="Z187" s="86"/>
      <c r="AA187" s="86"/>
      <c r="AB187" s="86"/>
      <c r="AC187" s="86"/>
      <c r="AD187" s="86"/>
      <c r="AE187" s="86"/>
      <c r="AF187" s="86"/>
      <c r="AG187" s="86"/>
      <c r="AH187" s="86"/>
      <c r="AI187" s="86"/>
      <c r="AJ187" s="86"/>
    </row>
    <row r="188" spans="3:36" x14ac:dyDescent="0.25">
      <c r="C188" s="117" t="s">
        <v>159</v>
      </c>
      <c r="D188" s="95">
        <f t="shared" si="56"/>
        <v>0</v>
      </c>
      <c r="E188" s="91"/>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row>
    <row r="189" spans="3:36" x14ac:dyDescent="0.25">
      <c r="C189" s="117" t="s">
        <v>160</v>
      </c>
      <c r="D189" s="95">
        <f t="shared" si="56"/>
        <v>0</v>
      </c>
      <c r="E189" s="91"/>
      <c r="F189" s="86"/>
      <c r="G189" s="86"/>
      <c r="H189" s="86"/>
      <c r="I189" s="86"/>
      <c r="J189" s="86"/>
      <c r="K189" s="86"/>
      <c r="L189" s="86"/>
      <c r="M189" s="86"/>
      <c r="N189" s="86"/>
      <c r="O189" s="86"/>
      <c r="P189" s="86"/>
      <c r="Q189" s="86"/>
      <c r="R189" s="86"/>
      <c r="S189" s="86"/>
      <c r="T189" s="86"/>
      <c r="U189" s="86"/>
      <c r="V189" s="86"/>
      <c r="W189" s="86"/>
      <c r="X189" s="86"/>
      <c r="Y189" s="86"/>
      <c r="Z189" s="86"/>
      <c r="AA189" s="86"/>
      <c r="AB189" s="86"/>
      <c r="AC189" s="86"/>
      <c r="AD189" s="86"/>
      <c r="AE189" s="86"/>
      <c r="AF189" s="86"/>
      <c r="AG189" s="86"/>
      <c r="AH189" s="86"/>
      <c r="AI189" s="86"/>
      <c r="AJ189" s="86"/>
    </row>
    <row r="190" spans="3:36" x14ac:dyDescent="0.25">
      <c r="C190" s="117" t="s">
        <v>161</v>
      </c>
      <c r="D190" s="95">
        <f t="shared" si="56"/>
        <v>0</v>
      </c>
      <c r="E190" s="92"/>
      <c r="F190" s="93"/>
      <c r="G190" s="93"/>
      <c r="H190" s="93"/>
      <c r="I190" s="93"/>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3"/>
    </row>
    <row r="191" spans="3:36" x14ac:dyDescent="0.25">
      <c r="C191" s="115" t="s">
        <v>155</v>
      </c>
      <c r="D191" s="95">
        <f>D185-SUM(D186:D190)</f>
        <v>0</v>
      </c>
      <c r="E191" s="96">
        <f>E185-SUM(E186:E190)</f>
        <v>0</v>
      </c>
      <c r="F191" s="96">
        <f t="shared" ref="F191:AI191" si="57">F185-SUM(F186:F190)</f>
        <v>0</v>
      </c>
      <c r="G191" s="96">
        <f t="shared" si="57"/>
        <v>0</v>
      </c>
      <c r="H191" s="96">
        <f t="shared" si="57"/>
        <v>0</v>
      </c>
      <c r="I191" s="96">
        <f t="shared" si="57"/>
        <v>0</v>
      </c>
      <c r="J191" s="96">
        <f t="shared" si="57"/>
        <v>0</v>
      </c>
      <c r="K191" s="96">
        <f t="shared" si="57"/>
        <v>0</v>
      </c>
      <c r="L191" s="96">
        <f t="shared" si="57"/>
        <v>0</v>
      </c>
      <c r="M191" s="96">
        <f t="shared" si="57"/>
        <v>0</v>
      </c>
      <c r="N191" s="96">
        <f t="shared" si="57"/>
        <v>0</v>
      </c>
      <c r="O191" s="96">
        <f t="shared" si="57"/>
        <v>0</v>
      </c>
      <c r="P191" s="96">
        <f t="shared" si="57"/>
        <v>0</v>
      </c>
      <c r="Q191" s="96">
        <f t="shared" si="57"/>
        <v>0</v>
      </c>
      <c r="R191" s="96">
        <f t="shared" si="57"/>
        <v>0</v>
      </c>
      <c r="S191" s="96">
        <f t="shared" si="57"/>
        <v>0</v>
      </c>
      <c r="T191" s="96">
        <f t="shared" si="57"/>
        <v>0</v>
      </c>
      <c r="U191" s="96">
        <f t="shared" si="57"/>
        <v>0</v>
      </c>
      <c r="V191" s="96">
        <f t="shared" si="57"/>
        <v>0</v>
      </c>
      <c r="W191" s="96">
        <f t="shared" si="57"/>
        <v>0</v>
      </c>
      <c r="X191" s="96">
        <f t="shared" si="57"/>
        <v>0</v>
      </c>
      <c r="Y191" s="96">
        <f t="shared" si="57"/>
        <v>0</v>
      </c>
      <c r="Z191" s="96">
        <f t="shared" si="57"/>
        <v>0</v>
      </c>
      <c r="AA191" s="96">
        <f t="shared" si="57"/>
        <v>0</v>
      </c>
      <c r="AB191" s="96">
        <f t="shared" si="57"/>
        <v>0</v>
      </c>
      <c r="AC191" s="96">
        <f t="shared" si="57"/>
        <v>0</v>
      </c>
      <c r="AD191" s="96">
        <f t="shared" si="57"/>
        <v>0</v>
      </c>
      <c r="AE191" s="96">
        <f t="shared" si="57"/>
        <v>0</v>
      </c>
      <c r="AF191" s="96">
        <f t="shared" si="57"/>
        <v>0</v>
      </c>
      <c r="AG191" s="96">
        <f t="shared" si="57"/>
        <v>0</v>
      </c>
      <c r="AH191" s="96">
        <f t="shared" si="57"/>
        <v>0</v>
      </c>
      <c r="AI191" s="96">
        <f t="shared" si="57"/>
        <v>0</v>
      </c>
      <c r="AJ191" s="96">
        <f t="shared" ref="AJ191" si="58">AJ185-SUM(AJ186:AJ190)</f>
        <v>0</v>
      </c>
    </row>
    <row r="192" spans="3:36" x14ac:dyDescent="0.25"/>
    <row r="193" spans="3:36" x14ac:dyDescent="0.25">
      <c r="E193" s="81" t="s">
        <v>151</v>
      </c>
    </row>
    <row r="194" spans="3:36" x14ac:dyDescent="0.25">
      <c r="D194" s="94" t="s">
        <v>152</v>
      </c>
      <c r="E194" s="89">
        <v>1993</v>
      </c>
      <c r="F194" s="88">
        <v>1994</v>
      </c>
      <c r="G194" s="88">
        <v>1995</v>
      </c>
      <c r="H194" s="88">
        <v>1996</v>
      </c>
      <c r="I194" s="88">
        <v>1997</v>
      </c>
      <c r="J194" s="88">
        <v>1998</v>
      </c>
      <c r="K194" s="88">
        <v>1999</v>
      </c>
      <c r="L194" s="88">
        <v>2000</v>
      </c>
      <c r="M194" s="88">
        <v>2001</v>
      </c>
      <c r="N194" s="88">
        <v>2002</v>
      </c>
      <c r="O194" s="88">
        <v>2003</v>
      </c>
      <c r="P194" s="88">
        <v>2004</v>
      </c>
      <c r="Q194" s="88">
        <v>2005</v>
      </c>
      <c r="R194" s="88">
        <v>2006</v>
      </c>
      <c r="S194" s="88">
        <v>2007</v>
      </c>
      <c r="T194" s="88">
        <v>2008</v>
      </c>
      <c r="U194" s="88">
        <v>2009</v>
      </c>
      <c r="V194" s="88">
        <v>2010</v>
      </c>
      <c r="W194" s="88">
        <v>2011</v>
      </c>
      <c r="X194" s="88">
        <v>2012</v>
      </c>
      <c r="Y194" s="88">
        <v>2013</v>
      </c>
      <c r="Z194" s="88">
        <v>2014</v>
      </c>
      <c r="AA194" s="88">
        <v>2015</v>
      </c>
      <c r="AB194" s="88">
        <v>2016</v>
      </c>
      <c r="AC194" s="88">
        <v>2017</v>
      </c>
      <c r="AD194" s="88">
        <v>2018</v>
      </c>
      <c r="AE194" s="88">
        <v>2019</v>
      </c>
      <c r="AF194" s="88">
        <v>2020</v>
      </c>
      <c r="AG194" s="88">
        <v>2021</v>
      </c>
      <c r="AH194" s="88">
        <v>2022</v>
      </c>
      <c r="AI194" s="88">
        <v>2023</v>
      </c>
      <c r="AJ194" s="88">
        <v>2024</v>
      </c>
    </row>
    <row r="195" spans="3:36" x14ac:dyDescent="0.25">
      <c r="C195" s="117" t="s">
        <v>179</v>
      </c>
      <c r="D195" s="95">
        <f>SUM(E195:AJ195)</f>
        <v>0</v>
      </c>
      <c r="E195" s="90"/>
      <c r="F195" s="87"/>
      <c r="G195" s="87"/>
      <c r="H195" s="87"/>
      <c r="I195" s="87"/>
      <c r="J195" s="87"/>
      <c r="K195" s="87"/>
      <c r="L195" s="87"/>
      <c r="M195" s="87"/>
      <c r="N195" s="87"/>
      <c r="O195" s="87"/>
      <c r="P195" s="87"/>
      <c r="Q195" s="87"/>
      <c r="R195" s="87"/>
      <c r="S195" s="87"/>
      <c r="T195" s="87"/>
      <c r="U195" s="87"/>
      <c r="V195" s="87"/>
      <c r="W195" s="87"/>
      <c r="X195" s="87"/>
      <c r="Y195" s="87"/>
      <c r="Z195" s="87"/>
      <c r="AA195" s="87"/>
      <c r="AB195" s="87"/>
      <c r="AC195" s="87"/>
      <c r="AD195" s="87"/>
      <c r="AE195" s="87"/>
      <c r="AF195" s="87"/>
      <c r="AG195" s="87"/>
      <c r="AH195" s="87"/>
      <c r="AI195" s="87"/>
      <c r="AJ195" s="87"/>
    </row>
    <row r="196" spans="3:36" x14ac:dyDescent="0.25">
      <c r="C196" s="117" t="s">
        <v>157</v>
      </c>
      <c r="D196" s="95">
        <f t="shared" ref="D196:D200" si="59">SUM(E196:AJ196)</f>
        <v>0</v>
      </c>
      <c r="E196" s="91"/>
      <c r="F196" s="86"/>
      <c r="G196" s="86"/>
      <c r="H196" s="86"/>
      <c r="I196" s="86"/>
      <c r="J196" s="86"/>
      <c r="K196" s="86"/>
      <c r="L196" s="86"/>
      <c r="M196" s="86"/>
      <c r="N196" s="86"/>
      <c r="O196" s="86"/>
      <c r="P196" s="86"/>
      <c r="Q196" s="86"/>
      <c r="R196" s="86"/>
      <c r="S196" s="86"/>
      <c r="T196" s="86"/>
      <c r="U196" s="86"/>
      <c r="V196" s="86"/>
      <c r="W196" s="86"/>
      <c r="X196" s="86"/>
      <c r="Y196" s="86"/>
      <c r="Z196" s="86"/>
      <c r="AA196" s="86"/>
      <c r="AB196" s="86"/>
      <c r="AC196" s="86"/>
      <c r="AD196" s="86"/>
      <c r="AE196" s="86"/>
      <c r="AF196" s="86"/>
      <c r="AG196" s="86"/>
      <c r="AH196" s="86"/>
      <c r="AI196" s="86"/>
      <c r="AJ196" s="86"/>
    </row>
    <row r="197" spans="3:36" x14ac:dyDescent="0.25">
      <c r="C197" s="117" t="s">
        <v>158</v>
      </c>
      <c r="D197" s="95">
        <f t="shared" si="59"/>
        <v>0</v>
      </c>
      <c r="E197" s="91"/>
      <c r="F197" s="86"/>
      <c r="G197" s="86"/>
      <c r="H197" s="86"/>
      <c r="I197" s="86"/>
      <c r="J197" s="86"/>
      <c r="K197" s="86"/>
      <c r="L197" s="86"/>
      <c r="M197" s="86"/>
      <c r="N197" s="86"/>
      <c r="O197" s="86"/>
      <c r="P197" s="86"/>
      <c r="Q197" s="86"/>
      <c r="R197" s="86"/>
      <c r="S197" s="86"/>
      <c r="T197" s="86"/>
      <c r="U197" s="86"/>
      <c r="V197" s="86"/>
      <c r="W197" s="86"/>
      <c r="X197" s="86"/>
      <c r="Y197" s="86"/>
      <c r="Z197" s="86"/>
      <c r="AA197" s="86"/>
      <c r="AB197" s="86"/>
      <c r="AC197" s="86"/>
      <c r="AD197" s="86"/>
      <c r="AE197" s="86"/>
      <c r="AF197" s="86"/>
      <c r="AG197" s="86"/>
      <c r="AH197" s="86"/>
      <c r="AI197" s="86"/>
      <c r="AJ197" s="86"/>
    </row>
    <row r="198" spans="3:36" x14ac:dyDescent="0.25">
      <c r="C198" s="117" t="s">
        <v>159</v>
      </c>
      <c r="D198" s="95">
        <f t="shared" si="59"/>
        <v>0</v>
      </c>
      <c r="E198" s="91"/>
      <c r="F198" s="86"/>
      <c r="G198" s="86"/>
      <c r="H198" s="86"/>
      <c r="I198" s="86"/>
      <c r="J198" s="86"/>
      <c r="K198" s="86"/>
      <c r="L198" s="86"/>
      <c r="M198" s="86"/>
      <c r="N198" s="86"/>
      <c r="O198" s="86"/>
      <c r="P198" s="86"/>
      <c r="Q198" s="86"/>
      <c r="R198" s="86"/>
      <c r="S198" s="86"/>
      <c r="T198" s="86"/>
      <c r="U198" s="86"/>
      <c r="V198" s="86"/>
      <c r="W198" s="86"/>
      <c r="X198" s="86"/>
      <c r="Y198" s="86"/>
      <c r="Z198" s="86"/>
      <c r="AA198" s="86"/>
      <c r="AB198" s="86"/>
      <c r="AC198" s="86"/>
      <c r="AD198" s="86"/>
      <c r="AE198" s="86"/>
      <c r="AF198" s="86"/>
      <c r="AG198" s="86"/>
      <c r="AH198" s="86"/>
      <c r="AI198" s="86"/>
      <c r="AJ198" s="86"/>
    </row>
    <row r="199" spans="3:36" x14ac:dyDescent="0.25">
      <c r="C199" s="117" t="s">
        <v>160</v>
      </c>
      <c r="D199" s="95">
        <f t="shared" si="59"/>
        <v>0</v>
      </c>
      <c r="E199" s="91"/>
      <c r="F199" s="86"/>
      <c r="G199" s="86"/>
      <c r="H199" s="86"/>
      <c r="I199" s="86"/>
      <c r="J199" s="86"/>
      <c r="K199" s="86"/>
      <c r="L199" s="86"/>
      <c r="M199" s="86"/>
      <c r="N199" s="86"/>
      <c r="O199" s="86"/>
      <c r="P199" s="86"/>
      <c r="Q199" s="86"/>
      <c r="R199" s="86"/>
      <c r="S199" s="86"/>
      <c r="T199" s="86"/>
      <c r="U199" s="86"/>
      <c r="V199" s="86"/>
      <c r="W199" s="86"/>
      <c r="X199" s="86"/>
      <c r="Y199" s="86"/>
      <c r="Z199" s="86"/>
      <c r="AA199" s="86"/>
      <c r="AB199" s="86"/>
      <c r="AC199" s="86"/>
      <c r="AD199" s="86"/>
      <c r="AE199" s="86"/>
      <c r="AF199" s="86"/>
      <c r="AG199" s="86"/>
      <c r="AH199" s="86"/>
      <c r="AI199" s="86"/>
      <c r="AJ199" s="86"/>
    </row>
    <row r="200" spans="3:36" x14ac:dyDescent="0.25">
      <c r="C200" s="117" t="s">
        <v>161</v>
      </c>
      <c r="D200" s="95">
        <f t="shared" si="59"/>
        <v>0</v>
      </c>
      <c r="E200" s="92"/>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3"/>
      <c r="AD200" s="93"/>
      <c r="AE200" s="93"/>
      <c r="AF200" s="93"/>
      <c r="AG200" s="93"/>
      <c r="AH200" s="93"/>
      <c r="AI200" s="93"/>
      <c r="AJ200" s="93"/>
    </row>
    <row r="201" spans="3:36" x14ac:dyDescent="0.25">
      <c r="C201" s="115" t="s">
        <v>155</v>
      </c>
      <c r="D201" s="95">
        <f>D195-SUM(D196:D200)</f>
        <v>0</v>
      </c>
      <c r="E201" s="96">
        <f>E195-SUM(E196:E200)</f>
        <v>0</v>
      </c>
      <c r="F201" s="96">
        <f t="shared" ref="F201:AI201" si="60">F195-SUM(F196:F200)</f>
        <v>0</v>
      </c>
      <c r="G201" s="96">
        <f t="shared" si="60"/>
        <v>0</v>
      </c>
      <c r="H201" s="96">
        <f t="shared" si="60"/>
        <v>0</v>
      </c>
      <c r="I201" s="96">
        <f t="shared" si="60"/>
        <v>0</v>
      </c>
      <c r="J201" s="96">
        <f t="shared" si="60"/>
        <v>0</v>
      </c>
      <c r="K201" s="96">
        <f t="shared" si="60"/>
        <v>0</v>
      </c>
      <c r="L201" s="96">
        <f t="shared" si="60"/>
        <v>0</v>
      </c>
      <c r="M201" s="96">
        <f t="shared" si="60"/>
        <v>0</v>
      </c>
      <c r="N201" s="96">
        <f t="shared" si="60"/>
        <v>0</v>
      </c>
      <c r="O201" s="96">
        <f t="shared" si="60"/>
        <v>0</v>
      </c>
      <c r="P201" s="96">
        <f t="shared" si="60"/>
        <v>0</v>
      </c>
      <c r="Q201" s="96">
        <f t="shared" si="60"/>
        <v>0</v>
      </c>
      <c r="R201" s="96">
        <f t="shared" si="60"/>
        <v>0</v>
      </c>
      <c r="S201" s="96">
        <f t="shared" si="60"/>
        <v>0</v>
      </c>
      <c r="T201" s="96">
        <f t="shared" si="60"/>
        <v>0</v>
      </c>
      <c r="U201" s="96">
        <f t="shared" si="60"/>
        <v>0</v>
      </c>
      <c r="V201" s="96">
        <f t="shared" si="60"/>
        <v>0</v>
      </c>
      <c r="W201" s="96">
        <f t="shared" si="60"/>
        <v>0</v>
      </c>
      <c r="X201" s="96">
        <f t="shared" si="60"/>
        <v>0</v>
      </c>
      <c r="Y201" s="96">
        <f t="shared" si="60"/>
        <v>0</v>
      </c>
      <c r="Z201" s="96">
        <f t="shared" si="60"/>
        <v>0</v>
      </c>
      <c r="AA201" s="96">
        <f t="shared" si="60"/>
        <v>0</v>
      </c>
      <c r="AB201" s="96">
        <f t="shared" si="60"/>
        <v>0</v>
      </c>
      <c r="AC201" s="96">
        <f t="shared" si="60"/>
        <v>0</v>
      </c>
      <c r="AD201" s="96">
        <f t="shared" si="60"/>
        <v>0</v>
      </c>
      <c r="AE201" s="96">
        <f t="shared" si="60"/>
        <v>0</v>
      </c>
      <c r="AF201" s="96">
        <f t="shared" si="60"/>
        <v>0</v>
      </c>
      <c r="AG201" s="96">
        <f t="shared" si="60"/>
        <v>0</v>
      </c>
      <c r="AH201" s="96">
        <f t="shared" si="60"/>
        <v>0</v>
      </c>
      <c r="AI201" s="96">
        <f t="shared" si="60"/>
        <v>0</v>
      </c>
      <c r="AJ201" s="96">
        <f t="shared" ref="AJ201" si="61">AJ195-SUM(AJ196:AJ200)</f>
        <v>0</v>
      </c>
    </row>
    <row r="202" spans="3:36" x14ac:dyDescent="0.25"/>
    <row r="203" spans="3:36" x14ac:dyDescent="0.25">
      <c r="E203" s="81" t="s">
        <v>151</v>
      </c>
    </row>
    <row r="204" spans="3:36" x14ac:dyDescent="0.25">
      <c r="D204" s="94" t="s">
        <v>152</v>
      </c>
      <c r="E204" s="89">
        <v>1993</v>
      </c>
      <c r="F204" s="88">
        <v>1994</v>
      </c>
      <c r="G204" s="88">
        <v>1995</v>
      </c>
      <c r="H204" s="88">
        <v>1996</v>
      </c>
      <c r="I204" s="88">
        <v>1997</v>
      </c>
      <c r="J204" s="88">
        <v>1998</v>
      </c>
      <c r="K204" s="88">
        <v>1999</v>
      </c>
      <c r="L204" s="88">
        <v>2000</v>
      </c>
      <c r="M204" s="88">
        <v>2001</v>
      </c>
      <c r="N204" s="88">
        <v>2002</v>
      </c>
      <c r="O204" s="88">
        <v>2003</v>
      </c>
      <c r="P204" s="88">
        <v>2004</v>
      </c>
      <c r="Q204" s="88">
        <v>2005</v>
      </c>
      <c r="R204" s="88">
        <v>2006</v>
      </c>
      <c r="S204" s="88">
        <v>2007</v>
      </c>
      <c r="T204" s="88">
        <v>2008</v>
      </c>
      <c r="U204" s="88">
        <v>2009</v>
      </c>
      <c r="V204" s="88">
        <v>2010</v>
      </c>
      <c r="W204" s="88">
        <v>2011</v>
      </c>
      <c r="X204" s="88">
        <v>2012</v>
      </c>
      <c r="Y204" s="88">
        <v>2013</v>
      </c>
      <c r="Z204" s="88">
        <v>2014</v>
      </c>
      <c r="AA204" s="88">
        <v>2015</v>
      </c>
      <c r="AB204" s="88">
        <v>2016</v>
      </c>
      <c r="AC204" s="88">
        <v>2017</v>
      </c>
      <c r="AD204" s="88">
        <v>2018</v>
      </c>
      <c r="AE204" s="88">
        <v>2019</v>
      </c>
      <c r="AF204" s="88">
        <v>2020</v>
      </c>
      <c r="AG204" s="88">
        <v>2021</v>
      </c>
      <c r="AH204" s="88">
        <v>2022</v>
      </c>
      <c r="AI204" s="88">
        <v>2023</v>
      </c>
      <c r="AJ204" s="88">
        <v>2024</v>
      </c>
    </row>
    <row r="205" spans="3:36" x14ac:dyDescent="0.25">
      <c r="C205" s="117" t="s">
        <v>180</v>
      </c>
      <c r="D205" s="95">
        <f>SUM(E205:AJ205)</f>
        <v>0</v>
      </c>
      <c r="E205" s="90"/>
      <c r="F205" s="87"/>
      <c r="G205" s="87"/>
      <c r="H205" s="87"/>
      <c r="I205" s="87"/>
      <c r="J205" s="87"/>
      <c r="K205" s="87"/>
      <c r="L205" s="87"/>
      <c r="M205" s="87"/>
      <c r="N205" s="87"/>
      <c r="O205" s="87"/>
      <c r="P205" s="87"/>
      <c r="Q205" s="87"/>
      <c r="R205" s="87"/>
      <c r="S205" s="87"/>
      <c r="T205" s="87"/>
      <c r="U205" s="87"/>
      <c r="V205" s="87"/>
      <c r="W205" s="87"/>
      <c r="X205" s="87"/>
      <c r="Y205" s="87"/>
      <c r="Z205" s="87"/>
      <c r="AA205" s="87"/>
      <c r="AB205" s="87"/>
      <c r="AC205" s="87"/>
      <c r="AD205" s="87"/>
      <c r="AE205" s="87"/>
      <c r="AF205" s="87"/>
      <c r="AG205" s="87"/>
      <c r="AH205" s="87"/>
      <c r="AI205" s="87"/>
      <c r="AJ205" s="87"/>
    </row>
    <row r="206" spans="3:36" x14ac:dyDescent="0.25">
      <c r="C206" s="117" t="s">
        <v>157</v>
      </c>
      <c r="D206" s="95">
        <f t="shared" ref="D206:D210" si="62">SUM(E206:AJ206)</f>
        <v>0</v>
      </c>
      <c r="E206" s="91"/>
      <c r="F206" s="86"/>
      <c r="G206" s="86"/>
      <c r="H206" s="86"/>
      <c r="I206" s="86"/>
      <c r="J206" s="86"/>
      <c r="K206" s="86"/>
      <c r="L206" s="86"/>
      <c r="M206" s="86"/>
      <c r="N206" s="86"/>
      <c r="O206" s="86"/>
      <c r="P206" s="86"/>
      <c r="Q206" s="86"/>
      <c r="R206" s="86"/>
      <c r="S206" s="86"/>
      <c r="T206" s="86"/>
      <c r="U206" s="86"/>
      <c r="V206" s="86"/>
      <c r="W206" s="86"/>
      <c r="X206" s="86"/>
      <c r="Y206" s="86"/>
      <c r="Z206" s="86"/>
      <c r="AA206" s="86"/>
      <c r="AB206" s="86"/>
      <c r="AC206" s="86"/>
      <c r="AD206" s="86"/>
      <c r="AE206" s="86"/>
      <c r="AF206" s="86"/>
      <c r="AG206" s="86"/>
      <c r="AH206" s="86"/>
      <c r="AI206" s="86"/>
      <c r="AJ206" s="86"/>
    </row>
    <row r="207" spans="3:36" x14ac:dyDescent="0.25">
      <c r="C207" s="117" t="s">
        <v>158</v>
      </c>
      <c r="D207" s="95">
        <f t="shared" si="62"/>
        <v>0</v>
      </c>
      <c r="E207" s="91"/>
      <c r="F207" s="86"/>
      <c r="G207" s="86"/>
      <c r="H207" s="86"/>
      <c r="I207" s="86"/>
      <c r="J207" s="86"/>
      <c r="K207" s="86"/>
      <c r="L207" s="86"/>
      <c r="M207" s="86"/>
      <c r="N207" s="86"/>
      <c r="O207" s="86"/>
      <c r="P207" s="86"/>
      <c r="Q207" s="86"/>
      <c r="R207" s="86"/>
      <c r="S207" s="86"/>
      <c r="T207" s="86"/>
      <c r="U207" s="86"/>
      <c r="V207" s="86"/>
      <c r="W207" s="86"/>
      <c r="X207" s="86"/>
      <c r="Y207" s="86"/>
      <c r="Z207" s="86"/>
      <c r="AA207" s="86"/>
      <c r="AB207" s="86"/>
      <c r="AC207" s="86"/>
      <c r="AD207" s="86"/>
      <c r="AE207" s="86"/>
      <c r="AF207" s="86"/>
      <c r="AG207" s="86"/>
      <c r="AH207" s="86"/>
      <c r="AI207" s="86"/>
      <c r="AJ207" s="86"/>
    </row>
    <row r="208" spans="3:36" x14ac:dyDescent="0.25">
      <c r="C208" s="117" t="s">
        <v>159</v>
      </c>
      <c r="D208" s="95">
        <f t="shared" si="62"/>
        <v>0</v>
      </c>
      <c r="E208" s="91"/>
      <c r="F208" s="86"/>
      <c r="G208" s="86"/>
      <c r="H208" s="86"/>
      <c r="I208" s="86"/>
      <c r="J208" s="86"/>
      <c r="K208" s="86"/>
      <c r="L208" s="86"/>
      <c r="M208" s="86"/>
      <c r="N208" s="86"/>
      <c r="O208" s="86"/>
      <c r="P208" s="86"/>
      <c r="Q208" s="86"/>
      <c r="R208" s="86"/>
      <c r="S208" s="86"/>
      <c r="T208" s="86"/>
      <c r="U208" s="86"/>
      <c r="V208" s="86"/>
      <c r="W208" s="86"/>
      <c r="X208" s="86"/>
      <c r="Y208" s="86"/>
      <c r="Z208" s="86"/>
      <c r="AA208" s="86"/>
      <c r="AB208" s="86"/>
      <c r="AC208" s="86"/>
      <c r="AD208" s="86"/>
      <c r="AE208" s="86"/>
      <c r="AF208" s="86"/>
      <c r="AG208" s="86"/>
      <c r="AH208" s="86"/>
      <c r="AI208" s="86"/>
      <c r="AJ208" s="86"/>
    </row>
    <row r="209" spans="3:36" x14ac:dyDescent="0.25">
      <c r="C209" s="117" t="s">
        <v>160</v>
      </c>
      <c r="D209" s="95">
        <f t="shared" si="62"/>
        <v>0</v>
      </c>
      <c r="E209" s="91"/>
      <c r="F209" s="86"/>
      <c r="G209" s="86"/>
      <c r="H209" s="86"/>
      <c r="I209" s="86"/>
      <c r="J209" s="86"/>
      <c r="K209" s="86"/>
      <c r="L209" s="86"/>
      <c r="M209" s="86"/>
      <c r="N209" s="86"/>
      <c r="O209" s="86"/>
      <c r="P209" s="86"/>
      <c r="Q209" s="86"/>
      <c r="R209" s="86"/>
      <c r="S209" s="86"/>
      <c r="T209" s="86"/>
      <c r="U209" s="86"/>
      <c r="V209" s="86"/>
      <c r="W209" s="86"/>
      <c r="X209" s="86"/>
      <c r="Y209" s="86"/>
      <c r="Z209" s="86"/>
      <c r="AA209" s="86"/>
      <c r="AB209" s="86"/>
      <c r="AC209" s="86"/>
      <c r="AD209" s="86"/>
      <c r="AE209" s="86"/>
      <c r="AF209" s="86"/>
      <c r="AG209" s="86"/>
      <c r="AH209" s="86"/>
      <c r="AI209" s="86"/>
      <c r="AJ209" s="86"/>
    </row>
    <row r="210" spans="3:36" x14ac:dyDescent="0.25">
      <c r="C210" s="117" t="s">
        <v>161</v>
      </c>
      <c r="D210" s="95">
        <f t="shared" si="62"/>
        <v>0</v>
      </c>
      <c r="E210" s="92"/>
      <c r="F210" s="93"/>
      <c r="G210" s="93"/>
      <c r="H210" s="93"/>
      <c r="I210" s="93"/>
      <c r="J210" s="93"/>
      <c r="K210" s="93"/>
      <c r="L210" s="93"/>
      <c r="M210" s="93"/>
      <c r="N210" s="93"/>
      <c r="O210" s="93"/>
      <c r="P210" s="93"/>
      <c r="Q210" s="93"/>
      <c r="R210" s="93"/>
      <c r="S210" s="93"/>
      <c r="T210" s="93"/>
      <c r="U210" s="93"/>
      <c r="V210" s="93"/>
      <c r="W210" s="93"/>
      <c r="X210" s="93"/>
      <c r="Y210" s="93"/>
      <c r="Z210" s="93"/>
      <c r="AA210" s="93"/>
      <c r="AB210" s="93"/>
      <c r="AC210" s="93"/>
      <c r="AD210" s="93"/>
      <c r="AE210" s="93"/>
      <c r="AF210" s="93"/>
      <c r="AG210" s="93"/>
      <c r="AH210" s="93"/>
      <c r="AI210" s="93"/>
      <c r="AJ210" s="93"/>
    </row>
    <row r="211" spans="3:36" x14ac:dyDescent="0.25">
      <c r="C211" s="115" t="s">
        <v>155</v>
      </c>
      <c r="D211" s="95">
        <f>D205-SUM(D206:D210)</f>
        <v>0</v>
      </c>
      <c r="E211" s="96">
        <f>E205-SUM(E206:E210)</f>
        <v>0</v>
      </c>
      <c r="F211" s="96">
        <f t="shared" ref="F211:AI211" si="63">F205-SUM(F206:F210)</f>
        <v>0</v>
      </c>
      <c r="G211" s="96">
        <f t="shared" si="63"/>
        <v>0</v>
      </c>
      <c r="H211" s="96">
        <f t="shared" si="63"/>
        <v>0</v>
      </c>
      <c r="I211" s="96">
        <f t="shared" si="63"/>
        <v>0</v>
      </c>
      <c r="J211" s="96">
        <f t="shared" si="63"/>
        <v>0</v>
      </c>
      <c r="K211" s="96">
        <f t="shared" si="63"/>
        <v>0</v>
      </c>
      <c r="L211" s="96">
        <f t="shared" si="63"/>
        <v>0</v>
      </c>
      <c r="M211" s="96">
        <f t="shared" si="63"/>
        <v>0</v>
      </c>
      <c r="N211" s="96">
        <f t="shared" si="63"/>
        <v>0</v>
      </c>
      <c r="O211" s="96">
        <f t="shared" si="63"/>
        <v>0</v>
      </c>
      <c r="P211" s="96">
        <f t="shared" si="63"/>
        <v>0</v>
      </c>
      <c r="Q211" s="96">
        <f t="shared" si="63"/>
        <v>0</v>
      </c>
      <c r="R211" s="96">
        <f t="shared" si="63"/>
        <v>0</v>
      </c>
      <c r="S211" s="96">
        <f t="shared" si="63"/>
        <v>0</v>
      </c>
      <c r="T211" s="96">
        <f t="shared" si="63"/>
        <v>0</v>
      </c>
      <c r="U211" s="96">
        <f t="shared" si="63"/>
        <v>0</v>
      </c>
      <c r="V211" s="96">
        <f t="shared" si="63"/>
        <v>0</v>
      </c>
      <c r="W211" s="96">
        <f t="shared" si="63"/>
        <v>0</v>
      </c>
      <c r="X211" s="96">
        <f t="shared" si="63"/>
        <v>0</v>
      </c>
      <c r="Y211" s="96">
        <f t="shared" si="63"/>
        <v>0</v>
      </c>
      <c r="Z211" s="96">
        <f t="shared" si="63"/>
        <v>0</v>
      </c>
      <c r="AA211" s="96">
        <f t="shared" si="63"/>
        <v>0</v>
      </c>
      <c r="AB211" s="96">
        <f t="shared" si="63"/>
        <v>0</v>
      </c>
      <c r="AC211" s="96">
        <f t="shared" si="63"/>
        <v>0</v>
      </c>
      <c r="AD211" s="96">
        <f t="shared" si="63"/>
        <v>0</v>
      </c>
      <c r="AE211" s="96">
        <f t="shared" si="63"/>
        <v>0</v>
      </c>
      <c r="AF211" s="96">
        <f t="shared" si="63"/>
        <v>0</v>
      </c>
      <c r="AG211" s="96">
        <f t="shared" si="63"/>
        <v>0</v>
      </c>
      <c r="AH211" s="96">
        <f t="shared" si="63"/>
        <v>0</v>
      </c>
      <c r="AI211" s="96">
        <f t="shared" si="63"/>
        <v>0</v>
      </c>
      <c r="AJ211" s="96">
        <f t="shared" ref="AJ211" si="64">AJ205-SUM(AJ206:AJ210)</f>
        <v>0</v>
      </c>
    </row>
    <row r="212" spans="3:36" x14ac:dyDescent="0.25"/>
    <row r="213" spans="3:36" x14ac:dyDescent="0.25">
      <c r="E213" s="81" t="s">
        <v>151</v>
      </c>
    </row>
    <row r="214" spans="3:36" x14ac:dyDescent="0.25">
      <c r="D214" s="94" t="s">
        <v>152</v>
      </c>
      <c r="E214" s="89">
        <v>1993</v>
      </c>
      <c r="F214" s="88">
        <v>1994</v>
      </c>
      <c r="G214" s="88">
        <v>1995</v>
      </c>
      <c r="H214" s="88">
        <v>1996</v>
      </c>
      <c r="I214" s="88">
        <v>1997</v>
      </c>
      <c r="J214" s="88">
        <v>1998</v>
      </c>
      <c r="K214" s="88">
        <v>1999</v>
      </c>
      <c r="L214" s="88">
        <v>2000</v>
      </c>
      <c r="M214" s="88">
        <v>2001</v>
      </c>
      <c r="N214" s="88">
        <v>2002</v>
      </c>
      <c r="O214" s="88">
        <v>2003</v>
      </c>
      <c r="P214" s="88">
        <v>2004</v>
      </c>
      <c r="Q214" s="88">
        <v>2005</v>
      </c>
      <c r="R214" s="88">
        <v>2006</v>
      </c>
      <c r="S214" s="88">
        <v>2007</v>
      </c>
      <c r="T214" s="88">
        <v>2008</v>
      </c>
      <c r="U214" s="88">
        <v>2009</v>
      </c>
      <c r="V214" s="88">
        <v>2010</v>
      </c>
      <c r="W214" s="88">
        <v>2011</v>
      </c>
      <c r="X214" s="88">
        <v>2012</v>
      </c>
      <c r="Y214" s="88">
        <v>2013</v>
      </c>
      <c r="Z214" s="88">
        <v>2014</v>
      </c>
      <c r="AA214" s="88">
        <v>2015</v>
      </c>
      <c r="AB214" s="88">
        <v>2016</v>
      </c>
      <c r="AC214" s="88">
        <v>2017</v>
      </c>
      <c r="AD214" s="88">
        <v>2018</v>
      </c>
      <c r="AE214" s="88">
        <v>2019</v>
      </c>
      <c r="AF214" s="88">
        <v>2020</v>
      </c>
      <c r="AG214" s="88">
        <v>2021</v>
      </c>
      <c r="AH214" s="88">
        <v>2022</v>
      </c>
      <c r="AI214" s="88">
        <v>2023</v>
      </c>
      <c r="AJ214" s="88">
        <v>2024</v>
      </c>
    </row>
    <row r="215" spans="3:36" x14ac:dyDescent="0.25">
      <c r="C215" s="117" t="s">
        <v>181</v>
      </c>
      <c r="D215" s="95">
        <f>SUM(E215:AJ215)</f>
        <v>0</v>
      </c>
      <c r="E215" s="90"/>
      <c r="F215" s="87"/>
      <c r="G215" s="87"/>
      <c r="H215" s="87"/>
      <c r="I215" s="87"/>
      <c r="J215" s="87"/>
      <c r="K215" s="87"/>
      <c r="L215" s="87"/>
      <c r="M215" s="87"/>
      <c r="N215" s="87"/>
      <c r="O215" s="87"/>
      <c r="P215" s="87"/>
      <c r="Q215" s="87"/>
      <c r="R215" s="87"/>
      <c r="S215" s="87"/>
      <c r="T215" s="87"/>
      <c r="U215" s="87"/>
      <c r="V215" s="87"/>
      <c r="W215" s="87"/>
      <c r="X215" s="87"/>
      <c r="Y215" s="87"/>
      <c r="Z215" s="87"/>
      <c r="AA215" s="87"/>
      <c r="AB215" s="87"/>
      <c r="AC215" s="87"/>
      <c r="AD215" s="87"/>
      <c r="AE215" s="87"/>
      <c r="AF215" s="87"/>
      <c r="AG215" s="87"/>
      <c r="AH215" s="87"/>
      <c r="AI215" s="87"/>
      <c r="AJ215" s="87"/>
    </row>
    <row r="216" spans="3:36" x14ac:dyDescent="0.25">
      <c r="C216" s="117" t="s">
        <v>157</v>
      </c>
      <c r="D216" s="95">
        <f t="shared" ref="D216:D220" si="65">SUM(E216:AJ216)</f>
        <v>0</v>
      </c>
      <c r="E216" s="91"/>
      <c r="F216" s="86"/>
      <c r="G216" s="86"/>
      <c r="H216" s="86"/>
      <c r="I216" s="86"/>
      <c r="J216" s="86"/>
      <c r="K216" s="86"/>
      <c r="L216" s="86"/>
      <c r="M216" s="86"/>
      <c r="N216" s="86"/>
      <c r="O216" s="86"/>
      <c r="P216" s="86"/>
      <c r="Q216" s="86"/>
      <c r="R216" s="86"/>
      <c r="S216" s="86"/>
      <c r="T216" s="86"/>
      <c r="U216" s="86"/>
      <c r="V216" s="86"/>
      <c r="W216" s="86"/>
      <c r="X216" s="86"/>
      <c r="Y216" s="86"/>
      <c r="Z216" s="86"/>
      <c r="AA216" s="86"/>
      <c r="AB216" s="86"/>
      <c r="AC216" s="86"/>
      <c r="AD216" s="86"/>
      <c r="AE216" s="86"/>
      <c r="AF216" s="86"/>
      <c r="AG216" s="86"/>
      <c r="AH216" s="86"/>
      <c r="AI216" s="86"/>
      <c r="AJ216" s="86"/>
    </row>
    <row r="217" spans="3:36" x14ac:dyDescent="0.25">
      <c r="C217" s="117" t="s">
        <v>158</v>
      </c>
      <c r="D217" s="95">
        <f t="shared" si="65"/>
        <v>0</v>
      </c>
      <c r="E217" s="91"/>
      <c r="F217" s="86"/>
      <c r="G217" s="86"/>
      <c r="H217" s="86"/>
      <c r="I217" s="86"/>
      <c r="J217" s="86"/>
      <c r="K217" s="86"/>
      <c r="L217" s="86"/>
      <c r="M217" s="86"/>
      <c r="N217" s="86"/>
      <c r="O217" s="86"/>
      <c r="P217" s="86"/>
      <c r="Q217" s="86"/>
      <c r="R217" s="86"/>
      <c r="S217" s="86"/>
      <c r="T217" s="86"/>
      <c r="U217" s="86"/>
      <c r="V217" s="86"/>
      <c r="W217" s="86"/>
      <c r="X217" s="86"/>
      <c r="Y217" s="86"/>
      <c r="Z217" s="86"/>
      <c r="AA217" s="86"/>
      <c r="AB217" s="86"/>
      <c r="AC217" s="86"/>
      <c r="AD217" s="86"/>
      <c r="AE217" s="86"/>
      <c r="AF217" s="86"/>
      <c r="AG217" s="86"/>
      <c r="AH217" s="86"/>
      <c r="AI217" s="86"/>
      <c r="AJ217" s="86"/>
    </row>
    <row r="218" spans="3:36" x14ac:dyDescent="0.25">
      <c r="C218" s="117" t="s">
        <v>159</v>
      </c>
      <c r="D218" s="95">
        <f t="shared" si="65"/>
        <v>0</v>
      </c>
      <c r="E218" s="91"/>
      <c r="F218" s="86"/>
      <c r="G218" s="86"/>
      <c r="H218" s="86"/>
      <c r="I218" s="86"/>
      <c r="J218" s="86"/>
      <c r="K218" s="86"/>
      <c r="L218" s="86"/>
      <c r="M218" s="86"/>
      <c r="N218" s="86"/>
      <c r="O218" s="86"/>
      <c r="P218" s="86"/>
      <c r="Q218" s="86"/>
      <c r="R218" s="86"/>
      <c r="S218" s="86"/>
      <c r="T218" s="86"/>
      <c r="U218" s="86"/>
      <c r="V218" s="86"/>
      <c r="W218" s="86"/>
      <c r="X218" s="86"/>
      <c r="Y218" s="86"/>
      <c r="Z218" s="86"/>
      <c r="AA218" s="86"/>
      <c r="AB218" s="86"/>
      <c r="AC218" s="86"/>
      <c r="AD218" s="86"/>
      <c r="AE218" s="86"/>
      <c r="AF218" s="86"/>
      <c r="AG218" s="86"/>
      <c r="AH218" s="86"/>
      <c r="AI218" s="86"/>
      <c r="AJ218" s="86"/>
    </row>
    <row r="219" spans="3:36" x14ac:dyDescent="0.25">
      <c r="C219" s="117" t="s">
        <v>160</v>
      </c>
      <c r="D219" s="95">
        <f t="shared" si="65"/>
        <v>0</v>
      </c>
      <c r="E219" s="91"/>
      <c r="F219" s="86"/>
      <c r="G219" s="86"/>
      <c r="H219" s="86"/>
      <c r="I219" s="86"/>
      <c r="J219" s="86"/>
      <c r="K219" s="86"/>
      <c r="L219" s="86"/>
      <c r="M219" s="86"/>
      <c r="N219" s="86"/>
      <c r="O219" s="86"/>
      <c r="P219" s="86"/>
      <c r="Q219" s="86"/>
      <c r="R219" s="86"/>
      <c r="S219" s="86"/>
      <c r="T219" s="86"/>
      <c r="U219" s="86"/>
      <c r="V219" s="86"/>
      <c r="W219" s="86"/>
      <c r="X219" s="86"/>
      <c r="Y219" s="86"/>
      <c r="Z219" s="86"/>
      <c r="AA219" s="86"/>
      <c r="AB219" s="86"/>
      <c r="AC219" s="86"/>
      <c r="AD219" s="86"/>
      <c r="AE219" s="86"/>
      <c r="AF219" s="86"/>
      <c r="AG219" s="86"/>
      <c r="AH219" s="86"/>
      <c r="AI219" s="86"/>
      <c r="AJ219" s="86"/>
    </row>
    <row r="220" spans="3:36" x14ac:dyDescent="0.25">
      <c r="C220" s="117" t="s">
        <v>161</v>
      </c>
      <c r="D220" s="95">
        <f t="shared" si="65"/>
        <v>0</v>
      </c>
      <c r="E220" s="92"/>
      <c r="F220" s="93"/>
      <c r="G220" s="93"/>
      <c r="H220" s="93"/>
      <c r="I220" s="93"/>
      <c r="J220" s="93"/>
      <c r="K220" s="93"/>
      <c r="L220" s="93"/>
      <c r="M220" s="93"/>
      <c r="N220" s="93"/>
      <c r="O220" s="93"/>
      <c r="P220" s="93"/>
      <c r="Q220" s="93"/>
      <c r="R220" s="93"/>
      <c r="S220" s="93"/>
      <c r="T220" s="93"/>
      <c r="U220" s="93"/>
      <c r="V220" s="93"/>
      <c r="W220" s="93"/>
      <c r="X220" s="93"/>
      <c r="Y220" s="93"/>
      <c r="Z220" s="93"/>
      <c r="AA220" s="93"/>
      <c r="AB220" s="93"/>
      <c r="AC220" s="93"/>
      <c r="AD220" s="93"/>
      <c r="AE220" s="93"/>
      <c r="AF220" s="93"/>
      <c r="AG220" s="93"/>
      <c r="AH220" s="93"/>
      <c r="AI220" s="93"/>
      <c r="AJ220" s="93"/>
    </row>
    <row r="221" spans="3:36" x14ac:dyDescent="0.25">
      <c r="C221" s="115" t="s">
        <v>155</v>
      </c>
      <c r="D221" s="95">
        <f>D215-SUM(D216:D220)</f>
        <v>0</v>
      </c>
      <c r="E221" s="96">
        <f>E215-SUM(E216:E220)</f>
        <v>0</v>
      </c>
      <c r="F221" s="96">
        <f t="shared" ref="F221:AI221" si="66">F215-SUM(F216:F220)</f>
        <v>0</v>
      </c>
      <c r="G221" s="96">
        <f t="shared" si="66"/>
        <v>0</v>
      </c>
      <c r="H221" s="96">
        <f t="shared" si="66"/>
        <v>0</v>
      </c>
      <c r="I221" s="96">
        <f t="shared" si="66"/>
        <v>0</v>
      </c>
      <c r="J221" s="96">
        <f t="shared" si="66"/>
        <v>0</v>
      </c>
      <c r="K221" s="96">
        <f t="shared" si="66"/>
        <v>0</v>
      </c>
      <c r="L221" s="96">
        <f t="shared" si="66"/>
        <v>0</v>
      </c>
      <c r="M221" s="96">
        <f t="shared" si="66"/>
        <v>0</v>
      </c>
      <c r="N221" s="96">
        <f t="shared" si="66"/>
        <v>0</v>
      </c>
      <c r="O221" s="96">
        <f t="shared" si="66"/>
        <v>0</v>
      </c>
      <c r="P221" s="96">
        <f t="shared" si="66"/>
        <v>0</v>
      </c>
      <c r="Q221" s="96">
        <f t="shared" si="66"/>
        <v>0</v>
      </c>
      <c r="R221" s="96">
        <f t="shared" si="66"/>
        <v>0</v>
      </c>
      <c r="S221" s="96">
        <f t="shared" si="66"/>
        <v>0</v>
      </c>
      <c r="T221" s="96">
        <f t="shared" si="66"/>
        <v>0</v>
      </c>
      <c r="U221" s="96">
        <f t="shared" si="66"/>
        <v>0</v>
      </c>
      <c r="V221" s="96">
        <f t="shared" si="66"/>
        <v>0</v>
      </c>
      <c r="W221" s="96">
        <f t="shared" si="66"/>
        <v>0</v>
      </c>
      <c r="X221" s="96">
        <f t="shared" si="66"/>
        <v>0</v>
      </c>
      <c r="Y221" s="96">
        <f t="shared" si="66"/>
        <v>0</v>
      </c>
      <c r="Z221" s="96">
        <f t="shared" si="66"/>
        <v>0</v>
      </c>
      <c r="AA221" s="96">
        <f t="shared" si="66"/>
        <v>0</v>
      </c>
      <c r="AB221" s="96">
        <f t="shared" si="66"/>
        <v>0</v>
      </c>
      <c r="AC221" s="96">
        <f t="shared" si="66"/>
        <v>0</v>
      </c>
      <c r="AD221" s="96">
        <f t="shared" si="66"/>
        <v>0</v>
      </c>
      <c r="AE221" s="96">
        <f t="shared" si="66"/>
        <v>0</v>
      </c>
      <c r="AF221" s="96">
        <f t="shared" si="66"/>
        <v>0</v>
      </c>
      <c r="AG221" s="96">
        <f t="shared" si="66"/>
        <v>0</v>
      </c>
      <c r="AH221" s="96">
        <f t="shared" si="66"/>
        <v>0</v>
      </c>
      <c r="AI221" s="96">
        <f t="shared" si="66"/>
        <v>0</v>
      </c>
      <c r="AJ221" s="96">
        <f t="shared" ref="AJ221" si="67">AJ215-SUM(AJ216:AJ220)</f>
        <v>0</v>
      </c>
    </row>
    <row r="222" spans="3:36" x14ac:dyDescent="0.25"/>
    <row r="223" spans="3:36" x14ac:dyDescent="0.25">
      <c r="E223" s="81" t="s">
        <v>151</v>
      </c>
    </row>
    <row r="224" spans="3:36" x14ac:dyDescent="0.25">
      <c r="D224" s="94" t="s">
        <v>152</v>
      </c>
      <c r="E224" s="89">
        <v>1993</v>
      </c>
      <c r="F224" s="88">
        <v>1994</v>
      </c>
      <c r="G224" s="88">
        <v>1995</v>
      </c>
      <c r="H224" s="88">
        <v>1996</v>
      </c>
      <c r="I224" s="88">
        <v>1997</v>
      </c>
      <c r="J224" s="88">
        <v>1998</v>
      </c>
      <c r="K224" s="88">
        <v>1999</v>
      </c>
      <c r="L224" s="88">
        <v>2000</v>
      </c>
      <c r="M224" s="88">
        <v>2001</v>
      </c>
      <c r="N224" s="88">
        <v>2002</v>
      </c>
      <c r="O224" s="88">
        <v>2003</v>
      </c>
      <c r="P224" s="88">
        <v>2004</v>
      </c>
      <c r="Q224" s="88">
        <v>2005</v>
      </c>
      <c r="R224" s="88">
        <v>2006</v>
      </c>
      <c r="S224" s="88">
        <v>2007</v>
      </c>
      <c r="T224" s="88">
        <v>2008</v>
      </c>
      <c r="U224" s="88">
        <v>2009</v>
      </c>
      <c r="V224" s="88">
        <v>2010</v>
      </c>
      <c r="W224" s="88">
        <v>2011</v>
      </c>
      <c r="X224" s="88">
        <v>2012</v>
      </c>
      <c r="Y224" s="88">
        <v>2013</v>
      </c>
      <c r="Z224" s="88">
        <v>2014</v>
      </c>
      <c r="AA224" s="88">
        <v>2015</v>
      </c>
      <c r="AB224" s="88">
        <v>2016</v>
      </c>
      <c r="AC224" s="88">
        <v>2017</v>
      </c>
      <c r="AD224" s="88">
        <v>2018</v>
      </c>
      <c r="AE224" s="88">
        <v>2019</v>
      </c>
      <c r="AF224" s="88">
        <v>2020</v>
      </c>
      <c r="AG224" s="88">
        <v>2021</v>
      </c>
      <c r="AH224" s="88">
        <v>2022</v>
      </c>
      <c r="AI224" s="88">
        <v>2023</v>
      </c>
      <c r="AJ224" s="88">
        <v>2024</v>
      </c>
    </row>
    <row r="225" spans="3:36" x14ac:dyDescent="0.25">
      <c r="C225" s="117" t="s">
        <v>182</v>
      </c>
      <c r="D225" s="95">
        <f>SUM(E225:AJ225)</f>
        <v>0</v>
      </c>
      <c r="E225" s="90"/>
      <c r="F225" s="87"/>
      <c r="G225" s="87"/>
      <c r="H225" s="87"/>
      <c r="I225" s="87"/>
      <c r="J225" s="87"/>
      <c r="K225" s="87"/>
      <c r="L225" s="87"/>
      <c r="M225" s="87"/>
      <c r="N225" s="87"/>
      <c r="O225" s="87"/>
      <c r="P225" s="87"/>
      <c r="Q225" s="87"/>
      <c r="R225" s="87"/>
      <c r="S225" s="87"/>
      <c r="T225" s="87"/>
      <c r="U225" s="87"/>
      <c r="V225" s="87"/>
      <c r="W225" s="87"/>
      <c r="X225" s="87"/>
      <c r="Y225" s="87"/>
      <c r="Z225" s="87"/>
      <c r="AA225" s="87"/>
      <c r="AB225" s="87"/>
      <c r="AC225" s="87"/>
      <c r="AD225" s="87"/>
      <c r="AE225" s="87"/>
      <c r="AF225" s="87"/>
      <c r="AG225" s="87"/>
      <c r="AH225" s="87"/>
      <c r="AI225" s="87"/>
      <c r="AJ225" s="87"/>
    </row>
    <row r="226" spans="3:36" x14ac:dyDescent="0.25">
      <c r="C226" s="117" t="s">
        <v>157</v>
      </c>
      <c r="D226" s="95">
        <f t="shared" ref="D226:D230" si="68">SUM(E226:AJ226)</f>
        <v>0</v>
      </c>
      <c r="E226" s="91"/>
      <c r="F226" s="86"/>
      <c r="G226" s="86"/>
      <c r="H226" s="86"/>
      <c r="I226" s="86"/>
      <c r="J226" s="86"/>
      <c r="K226" s="86"/>
      <c r="L226" s="86"/>
      <c r="M226" s="86"/>
      <c r="N226" s="86"/>
      <c r="O226" s="86"/>
      <c r="P226" s="86"/>
      <c r="Q226" s="86"/>
      <c r="R226" s="86"/>
      <c r="S226" s="86"/>
      <c r="T226" s="86"/>
      <c r="U226" s="86"/>
      <c r="V226" s="86"/>
      <c r="W226" s="86"/>
      <c r="X226" s="86"/>
      <c r="Y226" s="86"/>
      <c r="Z226" s="86"/>
      <c r="AA226" s="86"/>
      <c r="AB226" s="86"/>
      <c r="AC226" s="86"/>
      <c r="AD226" s="86"/>
      <c r="AE226" s="86"/>
      <c r="AF226" s="86"/>
      <c r="AG226" s="86"/>
      <c r="AH226" s="86"/>
      <c r="AI226" s="86"/>
      <c r="AJ226" s="86"/>
    </row>
    <row r="227" spans="3:36" x14ac:dyDescent="0.25">
      <c r="C227" s="117" t="s">
        <v>158</v>
      </c>
      <c r="D227" s="95">
        <f t="shared" si="68"/>
        <v>0</v>
      </c>
      <c r="E227" s="91"/>
      <c r="F227" s="86"/>
      <c r="G227" s="86"/>
      <c r="H227" s="86"/>
      <c r="I227" s="86"/>
      <c r="J227" s="86"/>
      <c r="K227" s="86"/>
      <c r="L227" s="86"/>
      <c r="M227" s="86"/>
      <c r="N227" s="86"/>
      <c r="O227" s="86"/>
      <c r="P227" s="86"/>
      <c r="Q227" s="86"/>
      <c r="R227" s="86"/>
      <c r="S227" s="86"/>
      <c r="T227" s="86"/>
      <c r="U227" s="86"/>
      <c r="V227" s="86"/>
      <c r="W227" s="86"/>
      <c r="X227" s="86"/>
      <c r="Y227" s="86"/>
      <c r="Z227" s="86"/>
      <c r="AA227" s="86"/>
      <c r="AB227" s="86"/>
      <c r="AC227" s="86"/>
      <c r="AD227" s="86"/>
      <c r="AE227" s="86"/>
      <c r="AF227" s="86"/>
      <c r="AG227" s="86"/>
      <c r="AH227" s="86"/>
      <c r="AI227" s="86"/>
      <c r="AJ227" s="86"/>
    </row>
    <row r="228" spans="3:36" x14ac:dyDescent="0.25">
      <c r="C228" s="117" t="s">
        <v>159</v>
      </c>
      <c r="D228" s="95">
        <f t="shared" si="68"/>
        <v>0</v>
      </c>
      <c r="E228" s="91"/>
      <c r="F228" s="86"/>
      <c r="G228" s="86"/>
      <c r="H228" s="86"/>
      <c r="I228" s="86"/>
      <c r="J228" s="86"/>
      <c r="K228" s="86"/>
      <c r="L228" s="86"/>
      <c r="M228" s="86"/>
      <c r="N228" s="86"/>
      <c r="O228" s="86"/>
      <c r="P228" s="86"/>
      <c r="Q228" s="86"/>
      <c r="R228" s="86"/>
      <c r="S228" s="86"/>
      <c r="T228" s="86"/>
      <c r="U228" s="86"/>
      <c r="V228" s="86"/>
      <c r="W228" s="86"/>
      <c r="X228" s="86"/>
      <c r="Y228" s="86"/>
      <c r="Z228" s="86"/>
      <c r="AA228" s="86"/>
      <c r="AB228" s="86"/>
      <c r="AC228" s="86"/>
      <c r="AD228" s="86"/>
      <c r="AE228" s="86"/>
      <c r="AF228" s="86"/>
      <c r="AG228" s="86"/>
      <c r="AH228" s="86"/>
      <c r="AI228" s="86"/>
      <c r="AJ228" s="86"/>
    </row>
    <row r="229" spans="3:36" x14ac:dyDescent="0.25">
      <c r="C229" s="117" t="s">
        <v>160</v>
      </c>
      <c r="D229" s="95">
        <f t="shared" si="68"/>
        <v>0</v>
      </c>
      <c r="E229" s="91"/>
      <c r="F229" s="86"/>
      <c r="G229" s="86"/>
      <c r="H229" s="86"/>
      <c r="I229" s="86"/>
      <c r="J229" s="86"/>
      <c r="K229" s="86"/>
      <c r="L229" s="86"/>
      <c r="M229" s="86"/>
      <c r="N229" s="86"/>
      <c r="O229" s="86"/>
      <c r="P229" s="86"/>
      <c r="Q229" s="86"/>
      <c r="R229" s="86"/>
      <c r="S229" s="86"/>
      <c r="T229" s="86"/>
      <c r="U229" s="86"/>
      <c r="V229" s="86"/>
      <c r="W229" s="86"/>
      <c r="X229" s="86"/>
      <c r="Y229" s="86"/>
      <c r="Z229" s="86"/>
      <c r="AA229" s="86"/>
      <c r="AB229" s="86"/>
      <c r="AC229" s="86"/>
      <c r="AD229" s="86"/>
      <c r="AE229" s="86"/>
      <c r="AF229" s="86"/>
      <c r="AG229" s="86"/>
      <c r="AH229" s="86"/>
      <c r="AI229" s="86"/>
      <c r="AJ229" s="86"/>
    </row>
    <row r="230" spans="3:36" x14ac:dyDescent="0.25">
      <c r="C230" s="117" t="s">
        <v>161</v>
      </c>
      <c r="D230" s="95">
        <f t="shared" si="68"/>
        <v>0</v>
      </c>
      <c r="E230" s="92"/>
      <c r="F230" s="93"/>
      <c r="G230" s="93"/>
      <c r="H230" s="93"/>
      <c r="I230" s="93"/>
      <c r="J230" s="93"/>
      <c r="K230" s="93"/>
      <c r="L230" s="93"/>
      <c r="M230" s="93"/>
      <c r="N230" s="93"/>
      <c r="O230" s="93"/>
      <c r="P230" s="93"/>
      <c r="Q230" s="93"/>
      <c r="R230" s="93"/>
      <c r="S230" s="93"/>
      <c r="T230" s="93"/>
      <c r="U230" s="93"/>
      <c r="V230" s="93"/>
      <c r="W230" s="93"/>
      <c r="X230" s="93"/>
      <c r="Y230" s="93"/>
      <c r="Z230" s="93"/>
      <c r="AA230" s="93"/>
      <c r="AB230" s="93"/>
      <c r="AC230" s="93"/>
      <c r="AD230" s="93"/>
      <c r="AE230" s="93"/>
      <c r="AF230" s="93"/>
      <c r="AG230" s="93"/>
      <c r="AH230" s="93"/>
      <c r="AI230" s="93"/>
      <c r="AJ230" s="93"/>
    </row>
    <row r="231" spans="3:36" x14ac:dyDescent="0.25">
      <c r="C231" s="115" t="s">
        <v>155</v>
      </c>
      <c r="D231" s="95">
        <f>D225-SUM(D226:D230)</f>
        <v>0</v>
      </c>
      <c r="E231" s="96">
        <f>E225-SUM(E226:E230)</f>
        <v>0</v>
      </c>
      <c r="F231" s="96">
        <f t="shared" ref="F231:AI231" si="69">F225-SUM(F226:F230)</f>
        <v>0</v>
      </c>
      <c r="G231" s="96">
        <f t="shared" si="69"/>
        <v>0</v>
      </c>
      <c r="H231" s="96">
        <f t="shared" si="69"/>
        <v>0</v>
      </c>
      <c r="I231" s="96">
        <f t="shared" si="69"/>
        <v>0</v>
      </c>
      <c r="J231" s="96">
        <f t="shared" si="69"/>
        <v>0</v>
      </c>
      <c r="K231" s="96">
        <f t="shared" si="69"/>
        <v>0</v>
      </c>
      <c r="L231" s="96">
        <f t="shared" si="69"/>
        <v>0</v>
      </c>
      <c r="M231" s="96">
        <f t="shared" si="69"/>
        <v>0</v>
      </c>
      <c r="N231" s="96">
        <f t="shared" si="69"/>
        <v>0</v>
      </c>
      <c r="O231" s="96">
        <f t="shared" si="69"/>
        <v>0</v>
      </c>
      <c r="P231" s="96">
        <f t="shared" si="69"/>
        <v>0</v>
      </c>
      <c r="Q231" s="96">
        <f t="shared" si="69"/>
        <v>0</v>
      </c>
      <c r="R231" s="96">
        <f t="shared" si="69"/>
        <v>0</v>
      </c>
      <c r="S231" s="96">
        <f t="shared" si="69"/>
        <v>0</v>
      </c>
      <c r="T231" s="96">
        <f t="shared" si="69"/>
        <v>0</v>
      </c>
      <c r="U231" s="96">
        <f t="shared" si="69"/>
        <v>0</v>
      </c>
      <c r="V231" s="96">
        <f t="shared" si="69"/>
        <v>0</v>
      </c>
      <c r="W231" s="96">
        <f t="shared" si="69"/>
        <v>0</v>
      </c>
      <c r="X231" s="96">
        <f t="shared" si="69"/>
        <v>0</v>
      </c>
      <c r="Y231" s="96">
        <f t="shared" si="69"/>
        <v>0</v>
      </c>
      <c r="Z231" s="96">
        <f t="shared" si="69"/>
        <v>0</v>
      </c>
      <c r="AA231" s="96">
        <f t="shared" si="69"/>
        <v>0</v>
      </c>
      <c r="AB231" s="96">
        <f t="shared" si="69"/>
        <v>0</v>
      </c>
      <c r="AC231" s="96">
        <f t="shared" si="69"/>
        <v>0</v>
      </c>
      <c r="AD231" s="96">
        <f t="shared" si="69"/>
        <v>0</v>
      </c>
      <c r="AE231" s="96">
        <f t="shared" si="69"/>
        <v>0</v>
      </c>
      <c r="AF231" s="96">
        <f t="shared" si="69"/>
        <v>0</v>
      </c>
      <c r="AG231" s="96">
        <f t="shared" si="69"/>
        <v>0</v>
      </c>
      <c r="AH231" s="96">
        <f t="shared" si="69"/>
        <v>0</v>
      </c>
      <c r="AI231" s="96">
        <f t="shared" si="69"/>
        <v>0</v>
      </c>
      <c r="AJ231" s="96">
        <f t="shared" ref="AJ231" si="70">AJ225-SUM(AJ226:AJ230)</f>
        <v>0</v>
      </c>
    </row>
    <row r="232" spans="3:36" x14ac:dyDescent="0.25"/>
    <row r="233" spans="3:36" x14ac:dyDescent="0.25">
      <c r="E233" s="81" t="s">
        <v>151</v>
      </c>
    </row>
    <row r="234" spans="3:36" x14ac:dyDescent="0.25">
      <c r="D234" s="94" t="s">
        <v>152</v>
      </c>
      <c r="E234" s="89">
        <v>1993</v>
      </c>
      <c r="F234" s="88">
        <v>1994</v>
      </c>
      <c r="G234" s="88">
        <v>1995</v>
      </c>
      <c r="H234" s="88">
        <v>1996</v>
      </c>
      <c r="I234" s="88">
        <v>1997</v>
      </c>
      <c r="J234" s="88">
        <v>1998</v>
      </c>
      <c r="K234" s="88">
        <v>1999</v>
      </c>
      <c r="L234" s="88">
        <v>2000</v>
      </c>
      <c r="M234" s="88">
        <v>2001</v>
      </c>
      <c r="N234" s="88">
        <v>2002</v>
      </c>
      <c r="O234" s="88">
        <v>2003</v>
      </c>
      <c r="P234" s="88">
        <v>2004</v>
      </c>
      <c r="Q234" s="88">
        <v>2005</v>
      </c>
      <c r="R234" s="88">
        <v>2006</v>
      </c>
      <c r="S234" s="88">
        <v>2007</v>
      </c>
      <c r="T234" s="88">
        <v>2008</v>
      </c>
      <c r="U234" s="88">
        <v>2009</v>
      </c>
      <c r="V234" s="88">
        <v>2010</v>
      </c>
      <c r="W234" s="88">
        <v>2011</v>
      </c>
      <c r="X234" s="88">
        <v>2012</v>
      </c>
      <c r="Y234" s="88">
        <v>2013</v>
      </c>
      <c r="Z234" s="88">
        <v>2014</v>
      </c>
      <c r="AA234" s="88">
        <v>2015</v>
      </c>
      <c r="AB234" s="88">
        <v>2016</v>
      </c>
      <c r="AC234" s="88">
        <v>2017</v>
      </c>
      <c r="AD234" s="88">
        <v>2018</v>
      </c>
      <c r="AE234" s="88">
        <v>2019</v>
      </c>
      <c r="AF234" s="88">
        <v>2020</v>
      </c>
      <c r="AG234" s="88">
        <v>2021</v>
      </c>
      <c r="AH234" s="88">
        <v>2022</v>
      </c>
      <c r="AI234" s="88">
        <v>2023</v>
      </c>
      <c r="AJ234" s="88">
        <v>2024</v>
      </c>
    </row>
    <row r="235" spans="3:36" x14ac:dyDescent="0.25">
      <c r="C235" s="117" t="s">
        <v>183</v>
      </c>
      <c r="D235" s="95">
        <f>SUM(E235:AJ235)</f>
        <v>0</v>
      </c>
      <c r="E235" s="90"/>
      <c r="F235" s="87"/>
      <c r="G235" s="87"/>
      <c r="H235" s="87"/>
      <c r="I235" s="87"/>
      <c r="J235" s="87"/>
      <c r="K235" s="87"/>
      <c r="L235" s="87"/>
      <c r="M235" s="87"/>
      <c r="N235" s="87"/>
      <c r="O235" s="87"/>
      <c r="P235" s="87"/>
      <c r="Q235" s="87"/>
      <c r="R235" s="87"/>
      <c r="S235" s="87"/>
      <c r="T235" s="87"/>
      <c r="U235" s="87"/>
      <c r="V235" s="87"/>
      <c r="W235" s="87"/>
      <c r="X235" s="87"/>
      <c r="Y235" s="87"/>
      <c r="Z235" s="87"/>
      <c r="AA235" s="87"/>
      <c r="AB235" s="87"/>
      <c r="AC235" s="87"/>
      <c r="AD235" s="87"/>
      <c r="AE235" s="87"/>
      <c r="AF235" s="87"/>
      <c r="AG235" s="87"/>
      <c r="AH235" s="87"/>
      <c r="AI235" s="87"/>
      <c r="AJ235" s="87"/>
    </row>
    <row r="236" spans="3:36" x14ac:dyDescent="0.25">
      <c r="C236" s="117" t="s">
        <v>157</v>
      </c>
      <c r="D236" s="95">
        <f t="shared" ref="D236:D240" si="71">SUM(E236:AJ236)</f>
        <v>0</v>
      </c>
      <c r="E236" s="91"/>
      <c r="F236" s="86"/>
      <c r="G236" s="86"/>
      <c r="H236" s="86"/>
      <c r="I236" s="86"/>
      <c r="J236" s="86"/>
      <c r="K236" s="86"/>
      <c r="L236" s="86"/>
      <c r="M236" s="86"/>
      <c r="N236" s="86"/>
      <c r="O236" s="86"/>
      <c r="P236" s="86"/>
      <c r="Q236" s="86"/>
      <c r="R236" s="86"/>
      <c r="S236" s="86"/>
      <c r="T236" s="86"/>
      <c r="U236" s="86"/>
      <c r="V236" s="86"/>
      <c r="W236" s="86"/>
      <c r="X236" s="86"/>
      <c r="Y236" s="86"/>
      <c r="Z236" s="86"/>
      <c r="AA236" s="86"/>
      <c r="AB236" s="86"/>
      <c r="AC236" s="86"/>
      <c r="AD236" s="86"/>
      <c r="AE236" s="86"/>
      <c r="AF236" s="86"/>
      <c r="AG236" s="86"/>
      <c r="AH236" s="86"/>
      <c r="AI236" s="86"/>
      <c r="AJ236" s="86"/>
    </row>
    <row r="237" spans="3:36" x14ac:dyDescent="0.25">
      <c r="C237" s="117" t="s">
        <v>158</v>
      </c>
      <c r="D237" s="95">
        <f t="shared" si="71"/>
        <v>0</v>
      </c>
      <c r="E237" s="91"/>
      <c r="F237" s="86"/>
      <c r="G237" s="86"/>
      <c r="H237" s="86"/>
      <c r="I237" s="86"/>
      <c r="J237" s="86"/>
      <c r="K237" s="86"/>
      <c r="L237" s="86"/>
      <c r="M237" s="86"/>
      <c r="N237" s="86"/>
      <c r="O237" s="86"/>
      <c r="P237" s="86"/>
      <c r="Q237" s="86"/>
      <c r="R237" s="86"/>
      <c r="S237" s="86"/>
      <c r="T237" s="86"/>
      <c r="U237" s="86"/>
      <c r="V237" s="86"/>
      <c r="W237" s="86"/>
      <c r="X237" s="86"/>
      <c r="Y237" s="86"/>
      <c r="Z237" s="86"/>
      <c r="AA237" s="86"/>
      <c r="AB237" s="86"/>
      <c r="AC237" s="86"/>
      <c r="AD237" s="86"/>
      <c r="AE237" s="86"/>
      <c r="AF237" s="86"/>
      <c r="AG237" s="86"/>
      <c r="AH237" s="86"/>
      <c r="AI237" s="86"/>
      <c r="AJ237" s="86"/>
    </row>
    <row r="238" spans="3:36" x14ac:dyDescent="0.25">
      <c r="C238" s="117" t="s">
        <v>159</v>
      </c>
      <c r="D238" s="95">
        <f t="shared" si="71"/>
        <v>0</v>
      </c>
      <c r="E238" s="91"/>
      <c r="F238" s="86"/>
      <c r="G238" s="86"/>
      <c r="H238" s="86"/>
      <c r="I238" s="86"/>
      <c r="J238" s="86"/>
      <c r="K238" s="86"/>
      <c r="L238" s="86"/>
      <c r="M238" s="86"/>
      <c r="N238" s="86"/>
      <c r="O238" s="86"/>
      <c r="P238" s="86"/>
      <c r="Q238" s="86"/>
      <c r="R238" s="86"/>
      <c r="S238" s="86"/>
      <c r="T238" s="86"/>
      <c r="U238" s="86"/>
      <c r="V238" s="86"/>
      <c r="W238" s="86"/>
      <c r="X238" s="86"/>
      <c r="Y238" s="86"/>
      <c r="Z238" s="86"/>
      <c r="AA238" s="86"/>
      <c r="AB238" s="86"/>
      <c r="AC238" s="86"/>
      <c r="AD238" s="86"/>
      <c r="AE238" s="86"/>
      <c r="AF238" s="86"/>
      <c r="AG238" s="86"/>
      <c r="AH238" s="86"/>
      <c r="AI238" s="86"/>
      <c r="AJ238" s="86"/>
    </row>
    <row r="239" spans="3:36" x14ac:dyDescent="0.25">
      <c r="C239" s="117" t="s">
        <v>160</v>
      </c>
      <c r="D239" s="95">
        <f t="shared" si="71"/>
        <v>0</v>
      </c>
      <c r="E239" s="91"/>
      <c r="F239" s="86"/>
      <c r="G239" s="86"/>
      <c r="H239" s="86"/>
      <c r="I239" s="86"/>
      <c r="J239" s="86"/>
      <c r="K239" s="86"/>
      <c r="L239" s="86"/>
      <c r="M239" s="86"/>
      <c r="N239" s="86"/>
      <c r="O239" s="86"/>
      <c r="P239" s="86"/>
      <c r="Q239" s="86"/>
      <c r="R239" s="86"/>
      <c r="S239" s="86"/>
      <c r="T239" s="86"/>
      <c r="U239" s="86"/>
      <c r="V239" s="86"/>
      <c r="W239" s="86"/>
      <c r="X239" s="86"/>
      <c r="Y239" s="86"/>
      <c r="Z239" s="86"/>
      <c r="AA239" s="86"/>
      <c r="AB239" s="86"/>
      <c r="AC239" s="86"/>
      <c r="AD239" s="86"/>
      <c r="AE239" s="86"/>
      <c r="AF239" s="86"/>
      <c r="AG239" s="86"/>
      <c r="AH239" s="86"/>
      <c r="AI239" s="86"/>
      <c r="AJ239" s="86"/>
    </row>
    <row r="240" spans="3:36" x14ac:dyDescent="0.25">
      <c r="C240" s="117" t="s">
        <v>161</v>
      </c>
      <c r="D240" s="95">
        <f t="shared" si="71"/>
        <v>0</v>
      </c>
      <c r="E240" s="92"/>
      <c r="F240" s="93"/>
      <c r="G240" s="93"/>
      <c r="H240" s="93"/>
      <c r="I240" s="93"/>
      <c r="J240" s="93"/>
      <c r="K240" s="93"/>
      <c r="L240" s="93"/>
      <c r="M240" s="93"/>
      <c r="N240" s="93"/>
      <c r="O240" s="93"/>
      <c r="P240" s="93"/>
      <c r="Q240" s="93"/>
      <c r="R240" s="93"/>
      <c r="S240" s="93"/>
      <c r="T240" s="93"/>
      <c r="U240" s="93"/>
      <c r="V240" s="93"/>
      <c r="W240" s="93"/>
      <c r="X240" s="93"/>
      <c r="Y240" s="93"/>
      <c r="Z240" s="93"/>
      <c r="AA240" s="93"/>
      <c r="AB240" s="93"/>
      <c r="AC240" s="93"/>
      <c r="AD240" s="93"/>
      <c r="AE240" s="93"/>
      <c r="AF240" s="93"/>
      <c r="AG240" s="93"/>
      <c r="AH240" s="93"/>
      <c r="AI240" s="93"/>
      <c r="AJ240" s="93"/>
    </row>
    <row r="241" spans="3:36" x14ac:dyDescent="0.25">
      <c r="C241" s="115" t="s">
        <v>155</v>
      </c>
      <c r="D241" s="95">
        <f>D235-SUM(D236:D240)</f>
        <v>0</v>
      </c>
      <c r="E241" s="96">
        <f>E235-SUM(E236:E240)</f>
        <v>0</v>
      </c>
      <c r="F241" s="96">
        <f t="shared" ref="F241:AI241" si="72">F235-SUM(F236:F240)</f>
        <v>0</v>
      </c>
      <c r="G241" s="96">
        <f t="shared" si="72"/>
        <v>0</v>
      </c>
      <c r="H241" s="96">
        <f t="shared" si="72"/>
        <v>0</v>
      </c>
      <c r="I241" s="96">
        <f t="shared" si="72"/>
        <v>0</v>
      </c>
      <c r="J241" s="96">
        <f t="shared" si="72"/>
        <v>0</v>
      </c>
      <c r="K241" s="96">
        <f t="shared" si="72"/>
        <v>0</v>
      </c>
      <c r="L241" s="96">
        <f t="shared" si="72"/>
        <v>0</v>
      </c>
      <c r="M241" s="96">
        <f t="shared" si="72"/>
        <v>0</v>
      </c>
      <c r="N241" s="96">
        <f t="shared" si="72"/>
        <v>0</v>
      </c>
      <c r="O241" s="96">
        <f t="shared" si="72"/>
        <v>0</v>
      </c>
      <c r="P241" s="96">
        <f t="shared" si="72"/>
        <v>0</v>
      </c>
      <c r="Q241" s="96">
        <f t="shared" si="72"/>
        <v>0</v>
      </c>
      <c r="R241" s="96">
        <f t="shared" si="72"/>
        <v>0</v>
      </c>
      <c r="S241" s="96">
        <f t="shared" si="72"/>
        <v>0</v>
      </c>
      <c r="T241" s="96">
        <f t="shared" si="72"/>
        <v>0</v>
      </c>
      <c r="U241" s="96">
        <f t="shared" si="72"/>
        <v>0</v>
      </c>
      <c r="V241" s="96">
        <f t="shared" si="72"/>
        <v>0</v>
      </c>
      <c r="W241" s="96">
        <f t="shared" si="72"/>
        <v>0</v>
      </c>
      <c r="X241" s="96">
        <f t="shared" si="72"/>
        <v>0</v>
      </c>
      <c r="Y241" s="96">
        <f t="shared" si="72"/>
        <v>0</v>
      </c>
      <c r="Z241" s="96">
        <f t="shared" si="72"/>
        <v>0</v>
      </c>
      <c r="AA241" s="96">
        <f t="shared" si="72"/>
        <v>0</v>
      </c>
      <c r="AB241" s="96">
        <f t="shared" si="72"/>
        <v>0</v>
      </c>
      <c r="AC241" s="96">
        <f t="shared" si="72"/>
        <v>0</v>
      </c>
      <c r="AD241" s="96">
        <f t="shared" si="72"/>
        <v>0</v>
      </c>
      <c r="AE241" s="96">
        <f t="shared" si="72"/>
        <v>0</v>
      </c>
      <c r="AF241" s="96">
        <f t="shared" si="72"/>
        <v>0</v>
      </c>
      <c r="AG241" s="96">
        <f t="shared" si="72"/>
        <v>0</v>
      </c>
      <c r="AH241" s="96">
        <f t="shared" si="72"/>
        <v>0</v>
      </c>
      <c r="AI241" s="96">
        <f t="shared" si="72"/>
        <v>0</v>
      </c>
      <c r="AJ241" s="96">
        <f t="shared" ref="AJ241" si="73">AJ235-SUM(AJ236:AJ240)</f>
        <v>0</v>
      </c>
    </row>
    <row r="242" spans="3:36" x14ac:dyDescent="0.25"/>
    <row r="243" spans="3:36" x14ac:dyDescent="0.25">
      <c r="E243" s="81" t="s">
        <v>151</v>
      </c>
    </row>
    <row r="244" spans="3:36" x14ac:dyDescent="0.25">
      <c r="D244" s="94" t="s">
        <v>152</v>
      </c>
      <c r="E244" s="89">
        <v>1993</v>
      </c>
      <c r="F244" s="88">
        <v>1994</v>
      </c>
      <c r="G244" s="88">
        <v>1995</v>
      </c>
      <c r="H244" s="88">
        <v>1996</v>
      </c>
      <c r="I244" s="88">
        <v>1997</v>
      </c>
      <c r="J244" s="88">
        <v>1998</v>
      </c>
      <c r="K244" s="88">
        <v>1999</v>
      </c>
      <c r="L244" s="88">
        <v>2000</v>
      </c>
      <c r="M244" s="88">
        <v>2001</v>
      </c>
      <c r="N244" s="88">
        <v>2002</v>
      </c>
      <c r="O244" s="88">
        <v>2003</v>
      </c>
      <c r="P244" s="88">
        <v>2004</v>
      </c>
      <c r="Q244" s="88">
        <v>2005</v>
      </c>
      <c r="R244" s="88">
        <v>2006</v>
      </c>
      <c r="S244" s="88">
        <v>2007</v>
      </c>
      <c r="T244" s="88">
        <v>2008</v>
      </c>
      <c r="U244" s="88">
        <v>2009</v>
      </c>
      <c r="V244" s="88">
        <v>2010</v>
      </c>
      <c r="W244" s="88">
        <v>2011</v>
      </c>
      <c r="X244" s="88">
        <v>2012</v>
      </c>
      <c r="Y244" s="88">
        <v>2013</v>
      </c>
      <c r="Z244" s="88">
        <v>2014</v>
      </c>
      <c r="AA244" s="88">
        <v>2015</v>
      </c>
      <c r="AB244" s="88">
        <v>2016</v>
      </c>
      <c r="AC244" s="88">
        <v>2017</v>
      </c>
      <c r="AD244" s="88">
        <v>2018</v>
      </c>
      <c r="AE244" s="88">
        <v>2019</v>
      </c>
      <c r="AF244" s="88">
        <v>2020</v>
      </c>
      <c r="AG244" s="88">
        <v>2021</v>
      </c>
      <c r="AH244" s="88">
        <v>2022</v>
      </c>
      <c r="AI244" s="88">
        <v>2023</v>
      </c>
      <c r="AJ244" s="88">
        <v>2024</v>
      </c>
    </row>
    <row r="245" spans="3:36" x14ac:dyDescent="0.25">
      <c r="C245" s="117" t="s">
        <v>184</v>
      </c>
      <c r="D245" s="95">
        <f>SUM(E245:AJ245)</f>
        <v>0</v>
      </c>
      <c r="E245" s="90"/>
      <c r="F245" s="87"/>
      <c r="G245" s="87"/>
      <c r="H245" s="87"/>
      <c r="I245" s="87"/>
      <c r="J245" s="87"/>
      <c r="K245" s="87"/>
      <c r="L245" s="87"/>
      <c r="M245" s="87"/>
      <c r="N245" s="87"/>
      <c r="O245" s="87"/>
      <c r="P245" s="87"/>
      <c r="Q245" s="87"/>
      <c r="R245" s="87"/>
      <c r="S245" s="87"/>
      <c r="T245" s="87"/>
      <c r="U245" s="87"/>
      <c r="V245" s="87"/>
      <c r="W245" s="87"/>
      <c r="X245" s="87"/>
      <c r="Y245" s="87"/>
      <c r="Z245" s="87"/>
      <c r="AA245" s="87"/>
      <c r="AB245" s="87"/>
      <c r="AC245" s="87"/>
      <c r="AD245" s="87"/>
      <c r="AE245" s="87"/>
      <c r="AF245" s="87"/>
      <c r="AG245" s="87"/>
      <c r="AH245" s="87"/>
      <c r="AI245" s="87"/>
      <c r="AJ245" s="87"/>
    </row>
    <row r="246" spans="3:36" x14ac:dyDescent="0.25">
      <c r="C246" s="117" t="s">
        <v>157</v>
      </c>
      <c r="D246" s="95">
        <f t="shared" ref="D246:D250" si="74">SUM(E246:AJ246)</f>
        <v>0</v>
      </c>
      <c r="E246" s="91"/>
      <c r="F246" s="86"/>
      <c r="G246" s="86"/>
      <c r="H246" s="86"/>
      <c r="I246" s="86"/>
      <c r="J246" s="86"/>
      <c r="K246" s="86"/>
      <c r="L246" s="86"/>
      <c r="M246" s="86"/>
      <c r="N246" s="86"/>
      <c r="O246" s="86"/>
      <c r="P246" s="86"/>
      <c r="Q246" s="86"/>
      <c r="R246" s="86"/>
      <c r="S246" s="86"/>
      <c r="T246" s="86"/>
      <c r="U246" s="86"/>
      <c r="V246" s="86"/>
      <c r="W246" s="86"/>
      <c r="X246" s="86"/>
      <c r="Y246" s="86"/>
      <c r="Z246" s="86"/>
      <c r="AA246" s="86"/>
      <c r="AB246" s="86"/>
      <c r="AC246" s="86"/>
      <c r="AD246" s="86"/>
      <c r="AE246" s="86"/>
      <c r="AF246" s="86"/>
      <c r="AG246" s="86"/>
      <c r="AH246" s="86"/>
      <c r="AI246" s="86"/>
      <c r="AJ246" s="86"/>
    </row>
    <row r="247" spans="3:36" x14ac:dyDescent="0.25">
      <c r="C247" s="117" t="s">
        <v>158</v>
      </c>
      <c r="D247" s="95">
        <f t="shared" si="74"/>
        <v>0</v>
      </c>
      <c r="E247" s="91"/>
      <c r="F247" s="86"/>
      <c r="G247" s="86"/>
      <c r="H247" s="86"/>
      <c r="I247" s="86"/>
      <c r="J247" s="86"/>
      <c r="K247" s="86"/>
      <c r="L247" s="86"/>
      <c r="M247" s="86"/>
      <c r="N247" s="86"/>
      <c r="O247" s="86"/>
      <c r="P247" s="86"/>
      <c r="Q247" s="86"/>
      <c r="R247" s="86"/>
      <c r="S247" s="86"/>
      <c r="T247" s="86"/>
      <c r="U247" s="86"/>
      <c r="V247" s="86"/>
      <c r="W247" s="86"/>
      <c r="X247" s="86"/>
      <c r="Y247" s="86"/>
      <c r="Z247" s="86"/>
      <c r="AA247" s="86"/>
      <c r="AB247" s="86"/>
      <c r="AC247" s="86"/>
      <c r="AD247" s="86"/>
      <c r="AE247" s="86"/>
      <c r="AF247" s="86"/>
      <c r="AG247" s="86"/>
      <c r="AH247" s="86"/>
      <c r="AI247" s="86"/>
      <c r="AJ247" s="86"/>
    </row>
    <row r="248" spans="3:36" x14ac:dyDescent="0.25">
      <c r="C248" s="117" t="s">
        <v>159</v>
      </c>
      <c r="D248" s="95">
        <f t="shared" si="74"/>
        <v>0</v>
      </c>
      <c r="E248" s="91"/>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row>
    <row r="249" spans="3:36" x14ac:dyDescent="0.25">
      <c r="C249" s="117" t="s">
        <v>160</v>
      </c>
      <c r="D249" s="95">
        <f t="shared" si="74"/>
        <v>0</v>
      </c>
      <c r="E249" s="91"/>
      <c r="F249" s="86"/>
      <c r="G249" s="86"/>
      <c r="H249" s="86"/>
      <c r="I249" s="86"/>
      <c r="J249" s="86"/>
      <c r="K249" s="86"/>
      <c r="L249" s="86"/>
      <c r="M249" s="86"/>
      <c r="N249" s="86"/>
      <c r="O249" s="86"/>
      <c r="P249" s="86"/>
      <c r="Q249" s="86"/>
      <c r="R249" s="86"/>
      <c r="S249" s="86"/>
      <c r="T249" s="86"/>
      <c r="U249" s="86"/>
      <c r="V249" s="86"/>
      <c r="W249" s="86"/>
      <c r="X249" s="86"/>
      <c r="Y249" s="86"/>
      <c r="Z249" s="86"/>
      <c r="AA249" s="86"/>
      <c r="AB249" s="86"/>
      <c r="AC249" s="86"/>
      <c r="AD249" s="86"/>
      <c r="AE249" s="86"/>
      <c r="AF249" s="86"/>
      <c r="AG249" s="86"/>
      <c r="AH249" s="86"/>
      <c r="AI249" s="86"/>
      <c r="AJ249" s="86"/>
    </row>
    <row r="250" spans="3:36" x14ac:dyDescent="0.25">
      <c r="C250" s="117" t="s">
        <v>161</v>
      </c>
      <c r="D250" s="95">
        <f t="shared" si="74"/>
        <v>0</v>
      </c>
      <c r="E250" s="92"/>
      <c r="F250" s="93"/>
      <c r="G250" s="93"/>
      <c r="H250" s="93"/>
      <c r="I250" s="93"/>
      <c r="J250" s="93"/>
      <c r="K250" s="93"/>
      <c r="L250" s="93"/>
      <c r="M250" s="93"/>
      <c r="N250" s="93"/>
      <c r="O250" s="93"/>
      <c r="P250" s="93"/>
      <c r="Q250" s="93"/>
      <c r="R250" s="93"/>
      <c r="S250" s="93"/>
      <c r="T250" s="93"/>
      <c r="U250" s="93"/>
      <c r="V250" s="93"/>
      <c r="W250" s="93"/>
      <c r="X250" s="93"/>
      <c r="Y250" s="93"/>
      <c r="Z250" s="93"/>
      <c r="AA250" s="93"/>
      <c r="AB250" s="93"/>
      <c r="AC250" s="93"/>
      <c r="AD250" s="93"/>
      <c r="AE250" s="93"/>
      <c r="AF250" s="93"/>
      <c r="AG250" s="93"/>
      <c r="AH250" s="93"/>
      <c r="AI250" s="93"/>
      <c r="AJ250" s="93"/>
    </row>
    <row r="251" spans="3:36" x14ac:dyDescent="0.25">
      <c r="C251" s="115" t="s">
        <v>155</v>
      </c>
      <c r="D251" s="95">
        <f>D245-SUM(D246:D250)</f>
        <v>0</v>
      </c>
      <c r="E251" s="96">
        <f>E245-SUM(E246:E250)</f>
        <v>0</v>
      </c>
      <c r="F251" s="96">
        <f t="shared" ref="F251:AI251" si="75">F245-SUM(F246:F250)</f>
        <v>0</v>
      </c>
      <c r="G251" s="96">
        <f t="shared" si="75"/>
        <v>0</v>
      </c>
      <c r="H251" s="96">
        <f t="shared" si="75"/>
        <v>0</v>
      </c>
      <c r="I251" s="96">
        <f t="shared" si="75"/>
        <v>0</v>
      </c>
      <c r="J251" s="96">
        <f t="shared" si="75"/>
        <v>0</v>
      </c>
      <c r="K251" s="96">
        <f t="shared" si="75"/>
        <v>0</v>
      </c>
      <c r="L251" s="96">
        <f t="shared" si="75"/>
        <v>0</v>
      </c>
      <c r="M251" s="96">
        <f t="shared" si="75"/>
        <v>0</v>
      </c>
      <c r="N251" s="96">
        <f t="shared" si="75"/>
        <v>0</v>
      </c>
      <c r="O251" s="96">
        <f t="shared" si="75"/>
        <v>0</v>
      </c>
      <c r="P251" s="96">
        <f t="shared" si="75"/>
        <v>0</v>
      </c>
      <c r="Q251" s="96">
        <f t="shared" si="75"/>
        <v>0</v>
      </c>
      <c r="R251" s="96">
        <f t="shared" si="75"/>
        <v>0</v>
      </c>
      <c r="S251" s="96">
        <f t="shared" si="75"/>
        <v>0</v>
      </c>
      <c r="T251" s="96">
        <f t="shared" si="75"/>
        <v>0</v>
      </c>
      <c r="U251" s="96">
        <f t="shared" si="75"/>
        <v>0</v>
      </c>
      <c r="V251" s="96">
        <f t="shared" si="75"/>
        <v>0</v>
      </c>
      <c r="W251" s="96">
        <f t="shared" si="75"/>
        <v>0</v>
      </c>
      <c r="X251" s="96">
        <f t="shared" si="75"/>
        <v>0</v>
      </c>
      <c r="Y251" s="96">
        <f t="shared" si="75"/>
        <v>0</v>
      </c>
      <c r="Z251" s="96">
        <f t="shared" si="75"/>
        <v>0</v>
      </c>
      <c r="AA251" s="96">
        <f t="shared" si="75"/>
        <v>0</v>
      </c>
      <c r="AB251" s="96">
        <f t="shared" si="75"/>
        <v>0</v>
      </c>
      <c r="AC251" s="96">
        <f t="shared" si="75"/>
        <v>0</v>
      </c>
      <c r="AD251" s="96">
        <f t="shared" si="75"/>
        <v>0</v>
      </c>
      <c r="AE251" s="96">
        <f t="shared" si="75"/>
        <v>0</v>
      </c>
      <c r="AF251" s="96">
        <f t="shared" si="75"/>
        <v>0</v>
      </c>
      <c r="AG251" s="96">
        <f t="shared" si="75"/>
        <v>0</v>
      </c>
      <c r="AH251" s="96">
        <f t="shared" si="75"/>
        <v>0</v>
      </c>
      <c r="AI251" s="96">
        <f t="shared" si="75"/>
        <v>0</v>
      </c>
      <c r="AJ251" s="96">
        <f t="shared" ref="AJ251" si="76">AJ245-SUM(AJ246:AJ250)</f>
        <v>0</v>
      </c>
    </row>
    <row r="252" spans="3:36" x14ac:dyDescent="0.25"/>
    <row r="253" spans="3:36" x14ac:dyDescent="0.25">
      <c r="E253" s="81" t="s">
        <v>151</v>
      </c>
    </row>
    <row r="254" spans="3:36" x14ac:dyDescent="0.25">
      <c r="D254" s="94" t="s">
        <v>152</v>
      </c>
      <c r="E254" s="89">
        <v>1993</v>
      </c>
      <c r="F254" s="88">
        <v>1994</v>
      </c>
      <c r="G254" s="88">
        <v>1995</v>
      </c>
      <c r="H254" s="88">
        <v>1996</v>
      </c>
      <c r="I254" s="88">
        <v>1997</v>
      </c>
      <c r="J254" s="88">
        <v>1998</v>
      </c>
      <c r="K254" s="88">
        <v>1999</v>
      </c>
      <c r="L254" s="88">
        <v>2000</v>
      </c>
      <c r="M254" s="88">
        <v>2001</v>
      </c>
      <c r="N254" s="88">
        <v>2002</v>
      </c>
      <c r="O254" s="88">
        <v>2003</v>
      </c>
      <c r="P254" s="88">
        <v>2004</v>
      </c>
      <c r="Q254" s="88">
        <v>2005</v>
      </c>
      <c r="R254" s="88">
        <v>2006</v>
      </c>
      <c r="S254" s="88">
        <v>2007</v>
      </c>
      <c r="T254" s="88">
        <v>2008</v>
      </c>
      <c r="U254" s="88">
        <v>2009</v>
      </c>
      <c r="V254" s="88">
        <v>2010</v>
      </c>
      <c r="W254" s="88">
        <v>2011</v>
      </c>
      <c r="X254" s="88">
        <v>2012</v>
      </c>
      <c r="Y254" s="88">
        <v>2013</v>
      </c>
      <c r="Z254" s="88">
        <v>2014</v>
      </c>
      <c r="AA254" s="88">
        <v>2015</v>
      </c>
      <c r="AB254" s="88">
        <v>2016</v>
      </c>
      <c r="AC254" s="88">
        <v>2017</v>
      </c>
      <c r="AD254" s="88">
        <v>2018</v>
      </c>
      <c r="AE254" s="88">
        <v>2019</v>
      </c>
      <c r="AF254" s="88">
        <v>2020</v>
      </c>
      <c r="AG254" s="88">
        <v>2021</v>
      </c>
      <c r="AH254" s="88">
        <v>2022</v>
      </c>
      <c r="AI254" s="88">
        <v>2023</v>
      </c>
      <c r="AJ254" s="88">
        <v>2024</v>
      </c>
    </row>
    <row r="255" spans="3:36" x14ac:dyDescent="0.25">
      <c r="C255" s="117" t="s">
        <v>185</v>
      </c>
      <c r="D255" s="95">
        <f>SUM(E255:AJ255)</f>
        <v>0</v>
      </c>
      <c r="E255" s="90"/>
      <c r="F255" s="87"/>
      <c r="G255" s="87"/>
      <c r="H255" s="87"/>
      <c r="I255" s="87"/>
      <c r="J255" s="87"/>
      <c r="K255" s="87"/>
      <c r="L255" s="87"/>
      <c r="M255" s="87"/>
      <c r="N255" s="87"/>
      <c r="O255" s="87"/>
      <c r="P255" s="87"/>
      <c r="Q255" s="87"/>
      <c r="R255" s="87"/>
      <c r="S255" s="87"/>
      <c r="T255" s="87"/>
      <c r="U255" s="87"/>
      <c r="V255" s="87"/>
      <c r="W255" s="87"/>
      <c r="X255" s="87"/>
      <c r="Y255" s="87"/>
      <c r="Z255" s="87"/>
      <c r="AA255" s="87"/>
      <c r="AB255" s="87"/>
      <c r="AC255" s="87"/>
      <c r="AD255" s="87"/>
      <c r="AE255" s="87"/>
      <c r="AF255" s="87"/>
      <c r="AG255" s="87"/>
      <c r="AH255" s="87"/>
      <c r="AI255" s="87"/>
      <c r="AJ255" s="87"/>
    </row>
    <row r="256" spans="3:36" x14ac:dyDescent="0.25">
      <c r="C256" s="117" t="s">
        <v>157</v>
      </c>
      <c r="D256" s="95">
        <f t="shared" ref="D256:D260" si="77">SUM(E256:AJ256)</f>
        <v>0</v>
      </c>
      <c r="E256" s="91"/>
      <c r="F256" s="86"/>
      <c r="G256" s="86"/>
      <c r="H256" s="86"/>
      <c r="I256" s="86"/>
      <c r="J256" s="86"/>
      <c r="K256" s="86"/>
      <c r="L256" s="86"/>
      <c r="M256" s="86"/>
      <c r="N256" s="86"/>
      <c r="O256" s="86"/>
      <c r="P256" s="86"/>
      <c r="Q256" s="86"/>
      <c r="R256" s="86"/>
      <c r="S256" s="86"/>
      <c r="T256" s="86"/>
      <c r="U256" s="86"/>
      <c r="V256" s="86"/>
      <c r="W256" s="86"/>
      <c r="X256" s="86"/>
      <c r="Y256" s="86"/>
      <c r="Z256" s="86"/>
      <c r="AA256" s="86"/>
      <c r="AB256" s="86"/>
      <c r="AC256" s="86"/>
      <c r="AD256" s="86"/>
      <c r="AE256" s="86"/>
      <c r="AF256" s="86"/>
      <c r="AG256" s="86"/>
      <c r="AH256" s="86"/>
      <c r="AI256" s="86"/>
      <c r="AJ256" s="86"/>
    </row>
    <row r="257" spans="3:36" x14ac:dyDescent="0.25">
      <c r="C257" s="117" t="s">
        <v>158</v>
      </c>
      <c r="D257" s="95">
        <f t="shared" si="77"/>
        <v>0</v>
      </c>
      <c r="E257" s="91"/>
      <c r="F257" s="86"/>
      <c r="G257" s="86"/>
      <c r="H257" s="86"/>
      <c r="I257" s="86"/>
      <c r="J257" s="86"/>
      <c r="K257" s="86"/>
      <c r="L257" s="86"/>
      <c r="M257" s="86"/>
      <c r="N257" s="86"/>
      <c r="O257" s="86"/>
      <c r="P257" s="86"/>
      <c r="Q257" s="86"/>
      <c r="R257" s="86"/>
      <c r="S257" s="86"/>
      <c r="T257" s="86"/>
      <c r="U257" s="86"/>
      <c r="V257" s="86"/>
      <c r="W257" s="86"/>
      <c r="X257" s="86"/>
      <c r="Y257" s="86"/>
      <c r="Z257" s="86"/>
      <c r="AA257" s="86"/>
      <c r="AB257" s="86"/>
      <c r="AC257" s="86"/>
      <c r="AD257" s="86"/>
      <c r="AE257" s="86"/>
      <c r="AF257" s="86"/>
      <c r="AG257" s="86"/>
      <c r="AH257" s="86"/>
      <c r="AI257" s="86"/>
      <c r="AJ257" s="86"/>
    </row>
    <row r="258" spans="3:36" x14ac:dyDescent="0.25">
      <c r="C258" s="117" t="s">
        <v>159</v>
      </c>
      <c r="D258" s="95">
        <f t="shared" si="77"/>
        <v>0</v>
      </c>
      <c r="E258" s="91"/>
      <c r="F258" s="86"/>
      <c r="G258" s="86"/>
      <c r="H258" s="86"/>
      <c r="I258" s="86"/>
      <c r="J258" s="86"/>
      <c r="K258" s="86"/>
      <c r="L258" s="86"/>
      <c r="M258" s="86"/>
      <c r="N258" s="86"/>
      <c r="O258" s="86"/>
      <c r="P258" s="86"/>
      <c r="Q258" s="86"/>
      <c r="R258" s="86"/>
      <c r="S258" s="86"/>
      <c r="T258" s="86"/>
      <c r="U258" s="86"/>
      <c r="V258" s="86"/>
      <c r="W258" s="86"/>
      <c r="X258" s="86"/>
      <c r="Y258" s="86"/>
      <c r="Z258" s="86"/>
      <c r="AA258" s="86"/>
      <c r="AB258" s="86"/>
      <c r="AC258" s="86"/>
      <c r="AD258" s="86"/>
      <c r="AE258" s="86"/>
      <c r="AF258" s="86"/>
      <c r="AG258" s="86"/>
      <c r="AH258" s="86"/>
      <c r="AI258" s="86"/>
      <c r="AJ258" s="86"/>
    </row>
    <row r="259" spans="3:36" x14ac:dyDescent="0.25">
      <c r="C259" s="117" t="s">
        <v>160</v>
      </c>
      <c r="D259" s="95">
        <f t="shared" si="77"/>
        <v>0</v>
      </c>
      <c r="E259" s="91"/>
      <c r="F259" s="86"/>
      <c r="G259" s="86"/>
      <c r="H259" s="86"/>
      <c r="I259" s="86"/>
      <c r="J259" s="86"/>
      <c r="K259" s="86"/>
      <c r="L259" s="86"/>
      <c r="M259" s="86"/>
      <c r="N259" s="86"/>
      <c r="O259" s="86"/>
      <c r="P259" s="86"/>
      <c r="Q259" s="86"/>
      <c r="R259" s="86"/>
      <c r="S259" s="86"/>
      <c r="T259" s="86"/>
      <c r="U259" s="86"/>
      <c r="V259" s="86"/>
      <c r="W259" s="86"/>
      <c r="X259" s="86"/>
      <c r="Y259" s="86"/>
      <c r="Z259" s="86"/>
      <c r="AA259" s="86"/>
      <c r="AB259" s="86"/>
      <c r="AC259" s="86"/>
      <c r="AD259" s="86"/>
      <c r="AE259" s="86"/>
      <c r="AF259" s="86"/>
      <c r="AG259" s="86"/>
      <c r="AH259" s="86"/>
      <c r="AI259" s="86"/>
      <c r="AJ259" s="86"/>
    </row>
    <row r="260" spans="3:36" x14ac:dyDescent="0.25">
      <c r="C260" s="117" t="s">
        <v>161</v>
      </c>
      <c r="D260" s="95">
        <f t="shared" si="77"/>
        <v>0</v>
      </c>
      <c r="E260" s="92"/>
      <c r="F260" s="93"/>
      <c r="G260" s="93"/>
      <c r="H260" s="93"/>
      <c r="I260" s="93"/>
      <c r="J260" s="93"/>
      <c r="K260" s="93"/>
      <c r="L260" s="93"/>
      <c r="M260" s="93"/>
      <c r="N260" s="93"/>
      <c r="O260" s="93"/>
      <c r="P260" s="93"/>
      <c r="Q260" s="93"/>
      <c r="R260" s="93"/>
      <c r="S260" s="93"/>
      <c r="T260" s="93"/>
      <c r="U260" s="93"/>
      <c r="V260" s="93"/>
      <c r="W260" s="93"/>
      <c r="X260" s="93"/>
      <c r="Y260" s="93"/>
      <c r="Z260" s="93"/>
      <c r="AA260" s="93"/>
      <c r="AB260" s="93"/>
      <c r="AC260" s="93"/>
      <c r="AD260" s="93"/>
      <c r="AE260" s="93"/>
      <c r="AF260" s="93"/>
      <c r="AG260" s="93"/>
      <c r="AH260" s="93"/>
      <c r="AI260" s="93"/>
      <c r="AJ260" s="93"/>
    </row>
    <row r="261" spans="3:36" x14ac:dyDescent="0.25">
      <c r="C261" s="115" t="s">
        <v>155</v>
      </c>
      <c r="D261" s="95">
        <f>D255-SUM(D256:D260)</f>
        <v>0</v>
      </c>
      <c r="E261" s="96">
        <f>E255-SUM(E256:E260)</f>
        <v>0</v>
      </c>
      <c r="F261" s="96">
        <f t="shared" ref="F261:AI261" si="78">F255-SUM(F256:F260)</f>
        <v>0</v>
      </c>
      <c r="G261" s="96">
        <f t="shared" si="78"/>
        <v>0</v>
      </c>
      <c r="H261" s="96">
        <f t="shared" si="78"/>
        <v>0</v>
      </c>
      <c r="I261" s="96">
        <f t="shared" si="78"/>
        <v>0</v>
      </c>
      <c r="J261" s="96">
        <f t="shared" si="78"/>
        <v>0</v>
      </c>
      <c r="K261" s="96">
        <f t="shared" si="78"/>
        <v>0</v>
      </c>
      <c r="L261" s="96">
        <f t="shared" si="78"/>
        <v>0</v>
      </c>
      <c r="M261" s="96">
        <f t="shared" si="78"/>
        <v>0</v>
      </c>
      <c r="N261" s="96">
        <f t="shared" si="78"/>
        <v>0</v>
      </c>
      <c r="O261" s="96">
        <f t="shared" si="78"/>
        <v>0</v>
      </c>
      <c r="P261" s="96">
        <f t="shared" si="78"/>
        <v>0</v>
      </c>
      <c r="Q261" s="96">
        <f t="shared" si="78"/>
        <v>0</v>
      </c>
      <c r="R261" s="96">
        <f t="shared" si="78"/>
        <v>0</v>
      </c>
      <c r="S261" s="96">
        <f t="shared" si="78"/>
        <v>0</v>
      </c>
      <c r="T261" s="96">
        <f t="shared" si="78"/>
        <v>0</v>
      </c>
      <c r="U261" s="96">
        <f t="shared" si="78"/>
        <v>0</v>
      </c>
      <c r="V261" s="96">
        <f t="shared" si="78"/>
        <v>0</v>
      </c>
      <c r="W261" s="96">
        <f t="shared" si="78"/>
        <v>0</v>
      </c>
      <c r="X261" s="96">
        <f t="shared" si="78"/>
        <v>0</v>
      </c>
      <c r="Y261" s="96">
        <f t="shared" si="78"/>
        <v>0</v>
      </c>
      <c r="Z261" s="96">
        <f t="shared" si="78"/>
        <v>0</v>
      </c>
      <c r="AA261" s="96">
        <f t="shared" si="78"/>
        <v>0</v>
      </c>
      <c r="AB261" s="96">
        <f t="shared" si="78"/>
        <v>0</v>
      </c>
      <c r="AC261" s="96">
        <f t="shared" si="78"/>
        <v>0</v>
      </c>
      <c r="AD261" s="96">
        <f t="shared" si="78"/>
        <v>0</v>
      </c>
      <c r="AE261" s="96">
        <f t="shared" si="78"/>
        <v>0</v>
      </c>
      <c r="AF261" s="96">
        <f t="shared" si="78"/>
        <v>0</v>
      </c>
      <c r="AG261" s="96">
        <f t="shared" si="78"/>
        <v>0</v>
      </c>
      <c r="AH261" s="96">
        <f t="shared" si="78"/>
        <v>0</v>
      </c>
      <c r="AI261" s="96">
        <f t="shared" si="78"/>
        <v>0</v>
      </c>
      <c r="AJ261" s="96">
        <f t="shared" ref="AJ261" si="79">AJ255-SUM(AJ256:AJ260)</f>
        <v>0</v>
      </c>
    </row>
    <row r="262" spans="3:36" x14ac:dyDescent="0.25"/>
    <row r="263" spans="3:36" x14ac:dyDescent="0.25">
      <c r="E263" s="81" t="s">
        <v>151</v>
      </c>
    </row>
    <row r="264" spans="3:36" x14ac:dyDescent="0.25">
      <c r="D264" s="94" t="s">
        <v>152</v>
      </c>
      <c r="E264" s="89">
        <v>1993</v>
      </c>
      <c r="F264" s="88">
        <v>1994</v>
      </c>
      <c r="G264" s="88">
        <v>1995</v>
      </c>
      <c r="H264" s="88">
        <v>1996</v>
      </c>
      <c r="I264" s="88">
        <v>1997</v>
      </c>
      <c r="J264" s="88">
        <v>1998</v>
      </c>
      <c r="K264" s="88">
        <v>1999</v>
      </c>
      <c r="L264" s="88">
        <v>2000</v>
      </c>
      <c r="M264" s="88">
        <v>2001</v>
      </c>
      <c r="N264" s="88">
        <v>2002</v>
      </c>
      <c r="O264" s="88">
        <v>2003</v>
      </c>
      <c r="P264" s="88">
        <v>2004</v>
      </c>
      <c r="Q264" s="88">
        <v>2005</v>
      </c>
      <c r="R264" s="88">
        <v>2006</v>
      </c>
      <c r="S264" s="88">
        <v>2007</v>
      </c>
      <c r="T264" s="88">
        <v>2008</v>
      </c>
      <c r="U264" s="88">
        <v>2009</v>
      </c>
      <c r="V264" s="88">
        <v>2010</v>
      </c>
      <c r="W264" s="88">
        <v>2011</v>
      </c>
      <c r="X264" s="88">
        <v>2012</v>
      </c>
      <c r="Y264" s="88">
        <v>2013</v>
      </c>
      <c r="Z264" s="88">
        <v>2014</v>
      </c>
      <c r="AA264" s="88">
        <v>2015</v>
      </c>
      <c r="AB264" s="88">
        <v>2016</v>
      </c>
      <c r="AC264" s="88">
        <v>2017</v>
      </c>
      <c r="AD264" s="88">
        <v>2018</v>
      </c>
      <c r="AE264" s="88">
        <v>2019</v>
      </c>
      <c r="AF264" s="88">
        <v>2020</v>
      </c>
      <c r="AG264" s="88">
        <v>2021</v>
      </c>
      <c r="AH264" s="88">
        <v>2022</v>
      </c>
      <c r="AI264" s="88">
        <v>2023</v>
      </c>
      <c r="AJ264" s="88">
        <v>2024</v>
      </c>
    </row>
    <row r="265" spans="3:36" x14ac:dyDescent="0.25">
      <c r="C265" s="117" t="s">
        <v>186</v>
      </c>
      <c r="D265" s="95">
        <f>SUM(E265:AJ265)</f>
        <v>0</v>
      </c>
      <c r="E265" s="90"/>
      <c r="F265" s="87"/>
      <c r="G265" s="87"/>
      <c r="H265" s="87"/>
      <c r="I265" s="87"/>
      <c r="J265" s="87"/>
      <c r="K265" s="87"/>
      <c r="L265" s="87"/>
      <c r="M265" s="87"/>
      <c r="N265" s="87"/>
      <c r="O265" s="87"/>
      <c r="P265" s="87"/>
      <c r="Q265" s="87"/>
      <c r="R265" s="87"/>
      <c r="S265" s="87"/>
      <c r="T265" s="87"/>
      <c r="U265" s="87"/>
      <c r="V265" s="87"/>
      <c r="W265" s="87"/>
      <c r="X265" s="87"/>
      <c r="Y265" s="87"/>
      <c r="Z265" s="87"/>
      <c r="AA265" s="87"/>
      <c r="AB265" s="87"/>
      <c r="AC265" s="87"/>
      <c r="AD265" s="87"/>
      <c r="AE265" s="87"/>
      <c r="AF265" s="87"/>
      <c r="AG265" s="87"/>
      <c r="AH265" s="87"/>
      <c r="AI265" s="87"/>
      <c r="AJ265" s="87"/>
    </row>
    <row r="266" spans="3:36" x14ac:dyDescent="0.25">
      <c r="C266" s="117" t="s">
        <v>157</v>
      </c>
      <c r="D266" s="95">
        <f t="shared" ref="D266:D270" si="80">SUM(E266:AJ266)</f>
        <v>0</v>
      </c>
      <c r="E266" s="91"/>
      <c r="F266" s="86"/>
      <c r="G266" s="86"/>
      <c r="H266" s="86"/>
      <c r="I266" s="86"/>
      <c r="J266" s="86"/>
      <c r="K266" s="86"/>
      <c r="L266" s="86"/>
      <c r="M266" s="86"/>
      <c r="N266" s="86"/>
      <c r="O266" s="86"/>
      <c r="P266" s="86"/>
      <c r="Q266" s="86"/>
      <c r="R266" s="86"/>
      <c r="S266" s="86"/>
      <c r="T266" s="86"/>
      <c r="U266" s="86"/>
      <c r="V266" s="86"/>
      <c r="W266" s="86"/>
      <c r="X266" s="86"/>
      <c r="Y266" s="86"/>
      <c r="Z266" s="86"/>
      <c r="AA266" s="86"/>
      <c r="AB266" s="86"/>
      <c r="AC266" s="86"/>
      <c r="AD266" s="86"/>
      <c r="AE266" s="86"/>
      <c r="AF266" s="86"/>
      <c r="AG266" s="86"/>
      <c r="AH266" s="86"/>
      <c r="AI266" s="86"/>
      <c r="AJ266" s="86"/>
    </row>
    <row r="267" spans="3:36" x14ac:dyDescent="0.25">
      <c r="C267" s="117" t="s">
        <v>158</v>
      </c>
      <c r="D267" s="95">
        <f t="shared" si="80"/>
        <v>0</v>
      </c>
      <c r="E267" s="91"/>
      <c r="F267" s="86"/>
      <c r="G267" s="86"/>
      <c r="H267" s="86"/>
      <c r="I267" s="86"/>
      <c r="J267" s="86"/>
      <c r="K267" s="86"/>
      <c r="L267" s="86"/>
      <c r="M267" s="86"/>
      <c r="N267" s="86"/>
      <c r="O267" s="86"/>
      <c r="P267" s="86"/>
      <c r="Q267" s="86"/>
      <c r="R267" s="86"/>
      <c r="S267" s="86"/>
      <c r="T267" s="86"/>
      <c r="U267" s="86"/>
      <c r="V267" s="86"/>
      <c r="W267" s="86"/>
      <c r="X267" s="86"/>
      <c r="Y267" s="86"/>
      <c r="Z267" s="86"/>
      <c r="AA267" s="86"/>
      <c r="AB267" s="86"/>
      <c r="AC267" s="86"/>
      <c r="AD267" s="86"/>
      <c r="AE267" s="86"/>
      <c r="AF267" s="86"/>
      <c r="AG267" s="86"/>
      <c r="AH267" s="86"/>
      <c r="AI267" s="86"/>
      <c r="AJ267" s="86"/>
    </row>
    <row r="268" spans="3:36" x14ac:dyDescent="0.25">
      <c r="C268" s="117" t="s">
        <v>159</v>
      </c>
      <c r="D268" s="95">
        <f t="shared" si="80"/>
        <v>0</v>
      </c>
      <c r="E268" s="91"/>
      <c r="F268" s="86"/>
      <c r="G268" s="86"/>
      <c r="H268" s="86"/>
      <c r="I268" s="86"/>
      <c r="J268" s="86"/>
      <c r="K268" s="86"/>
      <c r="L268" s="86"/>
      <c r="M268" s="86"/>
      <c r="N268" s="86"/>
      <c r="O268" s="86"/>
      <c r="P268" s="86"/>
      <c r="Q268" s="86"/>
      <c r="R268" s="86"/>
      <c r="S268" s="86"/>
      <c r="T268" s="86"/>
      <c r="U268" s="86"/>
      <c r="V268" s="86"/>
      <c r="W268" s="86"/>
      <c r="X268" s="86"/>
      <c r="Y268" s="86"/>
      <c r="Z268" s="86"/>
      <c r="AA268" s="86"/>
      <c r="AB268" s="86"/>
      <c r="AC268" s="86"/>
      <c r="AD268" s="86"/>
      <c r="AE268" s="86"/>
      <c r="AF268" s="86"/>
      <c r="AG268" s="86"/>
      <c r="AH268" s="86"/>
      <c r="AI268" s="86"/>
      <c r="AJ268" s="86"/>
    </row>
    <row r="269" spans="3:36" x14ac:dyDescent="0.25">
      <c r="C269" s="117" t="s">
        <v>160</v>
      </c>
      <c r="D269" s="95">
        <f t="shared" si="80"/>
        <v>0</v>
      </c>
      <c r="E269" s="91"/>
      <c r="F269" s="86"/>
      <c r="G269" s="86"/>
      <c r="H269" s="86"/>
      <c r="I269" s="86"/>
      <c r="J269" s="86"/>
      <c r="K269" s="86"/>
      <c r="L269" s="86"/>
      <c r="M269" s="86"/>
      <c r="N269" s="86"/>
      <c r="O269" s="86"/>
      <c r="P269" s="86"/>
      <c r="Q269" s="86"/>
      <c r="R269" s="86"/>
      <c r="S269" s="86"/>
      <c r="T269" s="86"/>
      <c r="U269" s="86"/>
      <c r="V269" s="86"/>
      <c r="W269" s="86"/>
      <c r="X269" s="86"/>
      <c r="Y269" s="86"/>
      <c r="Z269" s="86"/>
      <c r="AA269" s="86"/>
      <c r="AB269" s="86"/>
      <c r="AC269" s="86"/>
      <c r="AD269" s="86"/>
      <c r="AE269" s="86"/>
      <c r="AF269" s="86"/>
      <c r="AG269" s="86"/>
      <c r="AH269" s="86"/>
      <c r="AI269" s="86"/>
      <c r="AJ269" s="86"/>
    </row>
    <row r="270" spans="3:36" x14ac:dyDescent="0.25">
      <c r="C270" s="117" t="s">
        <v>161</v>
      </c>
      <c r="D270" s="95">
        <f t="shared" si="80"/>
        <v>0</v>
      </c>
      <c r="E270" s="92"/>
      <c r="F270" s="93"/>
      <c r="G270" s="93"/>
      <c r="H270" s="93"/>
      <c r="I270" s="93"/>
      <c r="J270" s="93"/>
      <c r="K270" s="93"/>
      <c r="L270" s="93"/>
      <c r="M270" s="93"/>
      <c r="N270" s="93"/>
      <c r="O270" s="93"/>
      <c r="P270" s="93"/>
      <c r="Q270" s="93"/>
      <c r="R270" s="93"/>
      <c r="S270" s="93"/>
      <c r="T270" s="93"/>
      <c r="U270" s="93"/>
      <c r="V270" s="93"/>
      <c r="W270" s="93"/>
      <c r="X270" s="93"/>
      <c r="Y270" s="93"/>
      <c r="Z270" s="93"/>
      <c r="AA270" s="93"/>
      <c r="AB270" s="93"/>
      <c r="AC270" s="93"/>
      <c r="AD270" s="93"/>
      <c r="AE270" s="93"/>
      <c r="AF270" s="93"/>
      <c r="AG270" s="93"/>
      <c r="AH270" s="93"/>
      <c r="AI270" s="93"/>
      <c r="AJ270" s="93"/>
    </row>
    <row r="271" spans="3:36" x14ac:dyDescent="0.25">
      <c r="C271" s="115" t="s">
        <v>155</v>
      </c>
      <c r="D271" s="95">
        <f>D265-SUM(D266:D270)</f>
        <v>0</v>
      </c>
      <c r="E271" s="96">
        <f>E265-SUM(E266:E270)</f>
        <v>0</v>
      </c>
      <c r="F271" s="96">
        <f t="shared" ref="F271:AI271" si="81">F265-SUM(F266:F270)</f>
        <v>0</v>
      </c>
      <c r="G271" s="96">
        <f t="shared" si="81"/>
        <v>0</v>
      </c>
      <c r="H271" s="96">
        <f t="shared" si="81"/>
        <v>0</v>
      </c>
      <c r="I271" s="96">
        <f t="shared" si="81"/>
        <v>0</v>
      </c>
      <c r="J271" s="96">
        <f t="shared" si="81"/>
        <v>0</v>
      </c>
      <c r="K271" s="96">
        <f t="shared" si="81"/>
        <v>0</v>
      </c>
      <c r="L271" s="96">
        <f t="shared" si="81"/>
        <v>0</v>
      </c>
      <c r="M271" s="96">
        <f t="shared" si="81"/>
        <v>0</v>
      </c>
      <c r="N271" s="96">
        <f t="shared" si="81"/>
        <v>0</v>
      </c>
      <c r="O271" s="96">
        <f t="shared" si="81"/>
        <v>0</v>
      </c>
      <c r="P271" s="96">
        <f t="shared" si="81"/>
        <v>0</v>
      </c>
      <c r="Q271" s="96">
        <f t="shared" si="81"/>
        <v>0</v>
      </c>
      <c r="R271" s="96">
        <f t="shared" si="81"/>
        <v>0</v>
      </c>
      <c r="S271" s="96">
        <f t="shared" si="81"/>
        <v>0</v>
      </c>
      <c r="T271" s="96">
        <f t="shared" si="81"/>
        <v>0</v>
      </c>
      <c r="U271" s="96">
        <f t="shared" si="81"/>
        <v>0</v>
      </c>
      <c r="V271" s="96">
        <f t="shared" si="81"/>
        <v>0</v>
      </c>
      <c r="W271" s="96">
        <f t="shared" si="81"/>
        <v>0</v>
      </c>
      <c r="X271" s="96">
        <f t="shared" si="81"/>
        <v>0</v>
      </c>
      <c r="Y271" s="96">
        <f t="shared" si="81"/>
        <v>0</v>
      </c>
      <c r="Z271" s="96">
        <f t="shared" si="81"/>
        <v>0</v>
      </c>
      <c r="AA271" s="96">
        <f t="shared" si="81"/>
        <v>0</v>
      </c>
      <c r="AB271" s="96">
        <f t="shared" si="81"/>
        <v>0</v>
      </c>
      <c r="AC271" s="96">
        <f t="shared" si="81"/>
        <v>0</v>
      </c>
      <c r="AD271" s="96">
        <f t="shared" si="81"/>
        <v>0</v>
      </c>
      <c r="AE271" s="96">
        <f t="shared" si="81"/>
        <v>0</v>
      </c>
      <c r="AF271" s="96">
        <f t="shared" si="81"/>
        <v>0</v>
      </c>
      <c r="AG271" s="96">
        <f t="shared" si="81"/>
        <v>0</v>
      </c>
      <c r="AH271" s="96">
        <f t="shared" si="81"/>
        <v>0</v>
      </c>
      <c r="AI271" s="96">
        <f t="shared" si="81"/>
        <v>0</v>
      </c>
      <c r="AJ271" s="96">
        <f t="shared" ref="AJ271" si="82">AJ265-SUM(AJ266:AJ270)</f>
        <v>0</v>
      </c>
    </row>
    <row r="272" spans="3:36" x14ac:dyDescent="0.25"/>
    <row r="273" spans="3:36" x14ac:dyDescent="0.25">
      <c r="E273" s="81" t="s">
        <v>151</v>
      </c>
    </row>
    <row r="274" spans="3:36" x14ac:dyDescent="0.25">
      <c r="D274" s="94" t="s">
        <v>152</v>
      </c>
      <c r="E274" s="89">
        <v>1993</v>
      </c>
      <c r="F274" s="88">
        <v>1994</v>
      </c>
      <c r="G274" s="88">
        <v>1995</v>
      </c>
      <c r="H274" s="88">
        <v>1996</v>
      </c>
      <c r="I274" s="88">
        <v>1997</v>
      </c>
      <c r="J274" s="88">
        <v>1998</v>
      </c>
      <c r="K274" s="88">
        <v>1999</v>
      </c>
      <c r="L274" s="88">
        <v>2000</v>
      </c>
      <c r="M274" s="88">
        <v>2001</v>
      </c>
      <c r="N274" s="88">
        <v>2002</v>
      </c>
      <c r="O274" s="88">
        <v>2003</v>
      </c>
      <c r="P274" s="88">
        <v>2004</v>
      </c>
      <c r="Q274" s="88">
        <v>2005</v>
      </c>
      <c r="R274" s="88">
        <v>2006</v>
      </c>
      <c r="S274" s="88">
        <v>2007</v>
      </c>
      <c r="T274" s="88">
        <v>2008</v>
      </c>
      <c r="U274" s="88">
        <v>2009</v>
      </c>
      <c r="V274" s="88">
        <v>2010</v>
      </c>
      <c r="W274" s="88">
        <v>2011</v>
      </c>
      <c r="X274" s="88">
        <v>2012</v>
      </c>
      <c r="Y274" s="88">
        <v>2013</v>
      </c>
      <c r="Z274" s="88">
        <v>2014</v>
      </c>
      <c r="AA274" s="88">
        <v>2015</v>
      </c>
      <c r="AB274" s="88">
        <v>2016</v>
      </c>
      <c r="AC274" s="88">
        <v>2017</v>
      </c>
      <c r="AD274" s="88">
        <v>2018</v>
      </c>
      <c r="AE274" s="88">
        <v>2019</v>
      </c>
      <c r="AF274" s="88">
        <v>2020</v>
      </c>
      <c r="AG274" s="88">
        <v>2021</v>
      </c>
      <c r="AH274" s="88">
        <v>2022</v>
      </c>
      <c r="AI274" s="88">
        <v>2023</v>
      </c>
      <c r="AJ274" s="88">
        <v>2024</v>
      </c>
    </row>
    <row r="275" spans="3:36" x14ac:dyDescent="0.25">
      <c r="C275" s="117" t="s">
        <v>187</v>
      </c>
      <c r="D275" s="95">
        <f>SUM(E275:AJ275)</f>
        <v>0</v>
      </c>
      <c r="E275" s="90"/>
      <c r="F275" s="87"/>
      <c r="G275" s="87"/>
      <c r="H275" s="87"/>
      <c r="I275" s="87"/>
      <c r="J275" s="87"/>
      <c r="K275" s="87"/>
      <c r="L275" s="87"/>
      <c r="M275" s="87"/>
      <c r="N275" s="87"/>
      <c r="O275" s="87"/>
      <c r="P275" s="87"/>
      <c r="Q275" s="87"/>
      <c r="R275" s="87"/>
      <c r="S275" s="87"/>
      <c r="T275" s="87"/>
      <c r="U275" s="87"/>
      <c r="V275" s="87"/>
      <c r="W275" s="87"/>
      <c r="X275" s="87"/>
      <c r="Y275" s="87"/>
      <c r="Z275" s="87"/>
      <c r="AA275" s="87"/>
      <c r="AB275" s="87"/>
      <c r="AC275" s="87"/>
      <c r="AD275" s="87"/>
      <c r="AE275" s="87"/>
      <c r="AF275" s="87"/>
      <c r="AG275" s="87"/>
      <c r="AH275" s="87"/>
      <c r="AI275" s="87"/>
      <c r="AJ275" s="87"/>
    </row>
    <row r="276" spans="3:36" x14ac:dyDescent="0.25">
      <c r="C276" s="117" t="s">
        <v>157</v>
      </c>
      <c r="D276" s="95">
        <f t="shared" ref="D276:D280" si="83">SUM(E276:AJ276)</f>
        <v>0</v>
      </c>
      <c r="E276" s="91"/>
      <c r="F276" s="86"/>
      <c r="G276" s="86"/>
      <c r="H276" s="86"/>
      <c r="I276" s="86"/>
      <c r="J276" s="86"/>
      <c r="K276" s="86"/>
      <c r="L276" s="86"/>
      <c r="M276" s="86"/>
      <c r="N276" s="86"/>
      <c r="O276" s="86"/>
      <c r="P276" s="86"/>
      <c r="Q276" s="86"/>
      <c r="R276" s="86"/>
      <c r="S276" s="86"/>
      <c r="T276" s="86"/>
      <c r="U276" s="86"/>
      <c r="V276" s="86"/>
      <c r="W276" s="86"/>
      <c r="X276" s="86"/>
      <c r="Y276" s="86"/>
      <c r="Z276" s="86"/>
      <c r="AA276" s="86"/>
      <c r="AB276" s="86"/>
      <c r="AC276" s="86"/>
      <c r="AD276" s="86"/>
      <c r="AE276" s="86"/>
      <c r="AF276" s="86"/>
      <c r="AG276" s="86"/>
      <c r="AH276" s="86"/>
      <c r="AI276" s="86"/>
      <c r="AJ276" s="86"/>
    </row>
    <row r="277" spans="3:36" x14ac:dyDescent="0.25">
      <c r="C277" s="117" t="s">
        <v>158</v>
      </c>
      <c r="D277" s="95">
        <f t="shared" si="83"/>
        <v>0</v>
      </c>
      <c r="E277" s="91"/>
      <c r="F277" s="86"/>
      <c r="G277" s="86"/>
      <c r="H277" s="86"/>
      <c r="I277" s="86"/>
      <c r="J277" s="86"/>
      <c r="K277" s="86"/>
      <c r="L277" s="86"/>
      <c r="M277" s="86"/>
      <c r="N277" s="86"/>
      <c r="O277" s="86"/>
      <c r="P277" s="86"/>
      <c r="Q277" s="86"/>
      <c r="R277" s="86"/>
      <c r="S277" s="86"/>
      <c r="T277" s="86"/>
      <c r="U277" s="86"/>
      <c r="V277" s="86"/>
      <c r="W277" s="86"/>
      <c r="X277" s="86"/>
      <c r="Y277" s="86"/>
      <c r="Z277" s="86"/>
      <c r="AA277" s="86"/>
      <c r="AB277" s="86"/>
      <c r="AC277" s="86"/>
      <c r="AD277" s="86"/>
      <c r="AE277" s="86"/>
      <c r="AF277" s="86"/>
      <c r="AG277" s="86"/>
      <c r="AH277" s="86"/>
      <c r="AI277" s="86"/>
      <c r="AJ277" s="86"/>
    </row>
    <row r="278" spans="3:36" x14ac:dyDescent="0.25">
      <c r="C278" s="117" t="s">
        <v>159</v>
      </c>
      <c r="D278" s="95">
        <f t="shared" si="83"/>
        <v>0</v>
      </c>
      <c r="E278" s="91"/>
      <c r="F278" s="86"/>
      <c r="G278" s="86"/>
      <c r="H278" s="86"/>
      <c r="I278" s="86"/>
      <c r="J278" s="86"/>
      <c r="K278" s="86"/>
      <c r="L278" s="86"/>
      <c r="M278" s="86"/>
      <c r="N278" s="86"/>
      <c r="O278" s="86"/>
      <c r="P278" s="86"/>
      <c r="Q278" s="86"/>
      <c r="R278" s="86"/>
      <c r="S278" s="86"/>
      <c r="T278" s="86"/>
      <c r="U278" s="86"/>
      <c r="V278" s="86"/>
      <c r="W278" s="86"/>
      <c r="X278" s="86"/>
      <c r="Y278" s="86"/>
      <c r="Z278" s="86"/>
      <c r="AA278" s="86"/>
      <c r="AB278" s="86"/>
      <c r="AC278" s="86"/>
      <c r="AD278" s="86"/>
      <c r="AE278" s="86"/>
      <c r="AF278" s="86"/>
      <c r="AG278" s="86"/>
      <c r="AH278" s="86"/>
      <c r="AI278" s="86"/>
      <c r="AJ278" s="86"/>
    </row>
    <row r="279" spans="3:36" x14ac:dyDescent="0.25">
      <c r="C279" s="117" t="s">
        <v>160</v>
      </c>
      <c r="D279" s="95">
        <f t="shared" si="83"/>
        <v>0</v>
      </c>
      <c r="E279" s="91"/>
      <c r="F279" s="86"/>
      <c r="G279" s="86"/>
      <c r="H279" s="86"/>
      <c r="I279" s="86"/>
      <c r="J279" s="86"/>
      <c r="K279" s="86"/>
      <c r="L279" s="86"/>
      <c r="M279" s="86"/>
      <c r="N279" s="86"/>
      <c r="O279" s="86"/>
      <c r="P279" s="86"/>
      <c r="Q279" s="86"/>
      <c r="R279" s="86"/>
      <c r="S279" s="86"/>
      <c r="T279" s="86"/>
      <c r="U279" s="86"/>
      <c r="V279" s="86"/>
      <c r="W279" s="86"/>
      <c r="X279" s="86"/>
      <c r="Y279" s="86"/>
      <c r="Z279" s="86"/>
      <c r="AA279" s="86"/>
      <c r="AB279" s="86"/>
      <c r="AC279" s="86"/>
      <c r="AD279" s="86"/>
      <c r="AE279" s="86"/>
      <c r="AF279" s="86"/>
      <c r="AG279" s="86"/>
      <c r="AH279" s="86"/>
      <c r="AI279" s="86"/>
      <c r="AJ279" s="86"/>
    </row>
    <row r="280" spans="3:36" x14ac:dyDescent="0.25">
      <c r="C280" s="117" t="s">
        <v>161</v>
      </c>
      <c r="D280" s="95">
        <f t="shared" si="83"/>
        <v>0</v>
      </c>
      <c r="E280" s="92"/>
      <c r="F280" s="93"/>
      <c r="G280" s="93"/>
      <c r="H280" s="93"/>
      <c r="I280" s="93"/>
      <c r="J280" s="93"/>
      <c r="K280" s="93"/>
      <c r="L280" s="93"/>
      <c r="M280" s="93"/>
      <c r="N280" s="93"/>
      <c r="O280" s="93"/>
      <c r="P280" s="93"/>
      <c r="Q280" s="93"/>
      <c r="R280" s="93"/>
      <c r="S280" s="93"/>
      <c r="T280" s="93"/>
      <c r="U280" s="93"/>
      <c r="V280" s="93"/>
      <c r="W280" s="93"/>
      <c r="X280" s="93"/>
      <c r="Y280" s="93"/>
      <c r="Z280" s="93"/>
      <c r="AA280" s="93"/>
      <c r="AB280" s="93"/>
      <c r="AC280" s="93"/>
      <c r="AD280" s="93"/>
      <c r="AE280" s="93"/>
      <c r="AF280" s="93"/>
      <c r="AG280" s="93"/>
      <c r="AH280" s="93"/>
      <c r="AI280" s="93"/>
      <c r="AJ280" s="93"/>
    </row>
    <row r="281" spans="3:36" x14ac:dyDescent="0.25">
      <c r="C281" s="115" t="s">
        <v>155</v>
      </c>
      <c r="D281" s="95">
        <f>D275-SUM(D276:D280)</f>
        <v>0</v>
      </c>
      <c r="E281" s="96">
        <f>E275-SUM(E276:E280)</f>
        <v>0</v>
      </c>
      <c r="F281" s="96">
        <f t="shared" ref="F281:AI281" si="84">F275-SUM(F276:F280)</f>
        <v>0</v>
      </c>
      <c r="G281" s="96">
        <f t="shared" si="84"/>
        <v>0</v>
      </c>
      <c r="H281" s="96">
        <f t="shared" si="84"/>
        <v>0</v>
      </c>
      <c r="I281" s="96">
        <f t="shared" si="84"/>
        <v>0</v>
      </c>
      <c r="J281" s="96">
        <f t="shared" si="84"/>
        <v>0</v>
      </c>
      <c r="K281" s="96">
        <f t="shared" si="84"/>
        <v>0</v>
      </c>
      <c r="L281" s="96">
        <f t="shared" si="84"/>
        <v>0</v>
      </c>
      <c r="M281" s="96">
        <f t="shared" si="84"/>
        <v>0</v>
      </c>
      <c r="N281" s="96">
        <f t="shared" si="84"/>
        <v>0</v>
      </c>
      <c r="O281" s="96">
        <f t="shared" si="84"/>
        <v>0</v>
      </c>
      <c r="P281" s="96">
        <f t="shared" si="84"/>
        <v>0</v>
      </c>
      <c r="Q281" s="96">
        <f t="shared" si="84"/>
        <v>0</v>
      </c>
      <c r="R281" s="96">
        <f t="shared" si="84"/>
        <v>0</v>
      </c>
      <c r="S281" s="96">
        <f t="shared" si="84"/>
        <v>0</v>
      </c>
      <c r="T281" s="96">
        <f t="shared" si="84"/>
        <v>0</v>
      </c>
      <c r="U281" s="96">
        <f t="shared" si="84"/>
        <v>0</v>
      </c>
      <c r="V281" s="96">
        <f t="shared" si="84"/>
        <v>0</v>
      </c>
      <c r="W281" s="96">
        <f t="shared" si="84"/>
        <v>0</v>
      </c>
      <c r="X281" s="96">
        <f t="shared" si="84"/>
        <v>0</v>
      </c>
      <c r="Y281" s="96">
        <f t="shared" si="84"/>
        <v>0</v>
      </c>
      <c r="Z281" s="96">
        <f t="shared" si="84"/>
        <v>0</v>
      </c>
      <c r="AA281" s="96">
        <f t="shared" si="84"/>
        <v>0</v>
      </c>
      <c r="AB281" s="96">
        <f t="shared" si="84"/>
        <v>0</v>
      </c>
      <c r="AC281" s="96">
        <f t="shared" si="84"/>
        <v>0</v>
      </c>
      <c r="AD281" s="96">
        <f t="shared" si="84"/>
        <v>0</v>
      </c>
      <c r="AE281" s="96">
        <f t="shared" si="84"/>
        <v>0</v>
      </c>
      <c r="AF281" s="96">
        <f t="shared" si="84"/>
        <v>0</v>
      </c>
      <c r="AG281" s="96">
        <f t="shared" si="84"/>
        <v>0</v>
      </c>
      <c r="AH281" s="96">
        <f t="shared" si="84"/>
        <v>0</v>
      </c>
      <c r="AI281" s="96">
        <f t="shared" si="84"/>
        <v>0</v>
      </c>
      <c r="AJ281" s="96">
        <f t="shared" ref="AJ281" si="85">AJ275-SUM(AJ276:AJ280)</f>
        <v>0</v>
      </c>
    </row>
    <row r="282" spans="3:36" x14ac:dyDescent="0.25"/>
    <row r="283" spans="3:36" x14ac:dyDescent="0.25">
      <c r="E283" s="81" t="s">
        <v>151</v>
      </c>
    </row>
    <row r="284" spans="3:36" x14ac:dyDescent="0.25">
      <c r="D284" s="94" t="s">
        <v>152</v>
      </c>
      <c r="E284" s="89">
        <v>1993</v>
      </c>
      <c r="F284" s="88">
        <v>1994</v>
      </c>
      <c r="G284" s="88">
        <v>1995</v>
      </c>
      <c r="H284" s="88">
        <v>1996</v>
      </c>
      <c r="I284" s="88">
        <v>1997</v>
      </c>
      <c r="J284" s="88">
        <v>1998</v>
      </c>
      <c r="K284" s="88">
        <v>1999</v>
      </c>
      <c r="L284" s="88">
        <v>2000</v>
      </c>
      <c r="M284" s="88">
        <v>2001</v>
      </c>
      <c r="N284" s="88">
        <v>2002</v>
      </c>
      <c r="O284" s="88">
        <v>2003</v>
      </c>
      <c r="P284" s="88">
        <v>2004</v>
      </c>
      <c r="Q284" s="88">
        <v>2005</v>
      </c>
      <c r="R284" s="88">
        <v>2006</v>
      </c>
      <c r="S284" s="88">
        <v>2007</v>
      </c>
      <c r="T284" s="88">
        <v>2008</v>
      </c>
      <c r="U284" s="88">
        <v>2009</v>
      </c>
      <c r="V284" s="88">
        <v>2010</v>
      </c>
      <c r="W284" s="88">
        <v>2011</v>
      </c>
      <c r="X284" s="88">
        <v>2012</v>
      </c>
      <c r="Y284" s="88">
        <v>2013</v>
      </c>
      <c r="Z284" s="88">
        <v>2014</v>
      </c>
      <c r="AA284" s="88">
        <v>2015</v>
      </c>
      <c r="AB284" s="88">
        <v>2016</v>
      </c>
      <c r="AC284" s="88">
        <v>2017</v>
      </c>
      <c r="AD284" s="88">
        <v>2018</v>
      </c>
      <c r="AE284" s="88">
        <v>2019</v>
      </c>
      <c r="AF284" s="88">
        <v>2020</v>
      </c>
      <c r="AG284" s="88">
        <v>2021</v>
      </c>
      <c r="AH284" s="88">
        <v>2022</v>
      </c>
      <c r="AI284" s="88">
        <v>2023</v>
      </c>
      <c r="AJ284" s="88">
        <v>2024</v>
      </c>
    </row>
    <row r="285" spans="3:36" x14ac:dyDescent="0.25">
      <c r="C285" s="117" t="s">
        <v>188</v>
      </c>
      <c r="D285" s="95">
        <f>SUM(E285:AJ285)</f>
        <v>0</v>
      </c>
      <c r="E285" s="90"/>
      <c r="F285" s="87"/>
      <c r="G285" s="87"/>
      <c r="H285" s="87"/>
      <c r="I285" s="87"/>
      <c r="J285" s="87"/>
      <c r="K285" s="87"/>
      <c r="L285" s="87"/>
      <c r="M285" s="87"/>
      <c r="N285" s="87"/>
      <c r="O285" s="87"/>
      <c r="P285" s="87"/>
      <c r="Q285" s="87"/>
      <c r="R285" s="87"/>
      <c r="S285" s="87"/>
      <c r="T285" s="87"/>
      <c r="U285" s="87"/>
      <c r="V285" s="87"/>
      <c r="W285" s="87"/>
      <c r="X285" s="87"/>
      <c r="Y285" s="87"/>
      <c r="Z285" s="87"/>
      <c r="AA285" s="87"/>
      <c r="AB285" s="87"/>
      <c r="AC285" s="87"/>
      <c r="AD285" s="87"/>
      <c r="AE285" s="87"/>
      <c r="AF285" s="87"/>
      <c r="AG285" s="87"/>
      <c r="AH285" s="87"/>
      <c r="AI285" s="87"/>
      <c r="AJ285" s="87"/>
    </row>
    <row r="286" spans="3:36" x14ac:dyDescent="0.25">
      <c r="C286" s="117" t="s">
        <v>157</v>
      </c>
      <c r="D286" s="95">
        <f t="shared" ref="D286:D290" si="86">SUM(E286:AJ286)</f>
        <v>0</v>
      </c>
      <c r="E286" s="91"/>
      <c r="F286" s="86"/>
      <c r="G286" s="86"/>
      <c r="H286" s="86"/>
      <c r="I286" s="86"/>
      <c r="J286" s="86"/>
      <c r="K286" s="86"/>
      <c r="L286" s="86"/>
      <c r="M286" s="86"/>
      <c r="N286" s="86"/>
      <c r="O286" s="86"/>
      <c r="P286" s="86"/>
      <c r="Q286" s="86"/>
      <c r="R286" s="86"/>
      <c r="S286" s="86"/>
      <c r="T286" s="86"/>
      <c r="U286" s="86"/>
      <c r="V286" s="86"/>
      <c r="W286" s="86"/>
      <c r="X286" s="86"/>
      <c r="Y286" s="86"/>
      <c r="Z286" s="86"/>
      <c r="AA286" s="86"/>
      <c r="AB286" s="86"/>
      <c r="AC286" s="86"/>
      <c r="AD286" s="86"/>
      <c r="AE286" s="86"/>
      <c r="AF286" s="86"/>
      <c r="AG286" s="86"/>
      <c r="AH286" s="86"/>
      <c r="AI286" s="86"/>
      <c r="AJ286" s="86"/>
    </row>
    <row r="287" spans="3:36" x14ac:dyDescent="0.25">
      <c r="C287" s="117" t="s">
        <v>158</v>
      </c>
      <c r="D287" s="95">
        <f t="shared" si="86"/>
        <v>0</v>
      </c>
      <c r="E287" s="91"/>
      <c r="F287" s="86"/>
      <c r="G287" s="86"/>
      <c r="H287" s="86"/>
      <c r="I287" s="86"/>
      <c r="J287" s="86"/>
      <c r="K287" s="86"/>
      <c r="L287" s="86"/>
      <c r="M287" s="86"/>
      <c r="N287" s="86"/>
      <c r="O287" s="86"/>
      <c r="P287" s="86"/>
      <c r="Q287" s="86"/>
      <c r="R287" s="86"/>
      <c r="S287" s="86"/>
      <c r="T287" s="86"/>
      <c r="U287" s="86"/>
      <c r="V287" s="86"/>
      <c r="W287" s="86"/>
      <c r="X287" s="86"/>
      <c r="Y287" s="86"/>
      <c r="Z287" s="86"/>
      <c r="AA287" s="86"/>
      <c r="AB287" s="86"/>
      <c r="AC287" s="86"/>
      <c r="AD287" s="86"/>
      <c r="AE287" s="86"/>
      <c r="AF287" s="86"/>
      <c r="AG287" s="86"/>
      <c r="AH287" s="86"/>
      <c r="AI287" s="86"/>
      <c r="AJ287" s="86"/>
    </row>
    <row r="288" spans="3:36" x14ac:dyDescent="0.25">
      <c r="C288" s="117" t="s">
        <v>159</v>
      </c>
      <c r="D288" s="95">
        <f t="shared" si="86"/>
        <v>0</v>
      </c>
      <c r="E288" s="91"/>
      <c r="F288" s="86"/>
      <c r="G288" s="86"/>
      <c r="H288" s="86"/>
      <c r="I288" s="86"/>
      <c r="J288" s="86"/>
      <c r="K288" s="86"/>
      <c r="L288" s="86"/>
      <c r="M288" s="86"/>
      <c r="N288" s="86"/>
      <c r="O288" s="86"/>
      <c r="P288" s="86"/>
      <c r="Q288" s="86"/>
      <c r="R288" s="86"/>
      <c r="S288" s="86"/>
      <c r="T288" s="86"/>
      <c r="U288" s="86"/>
      <c r="V288" s="86"/>
      <c r="W288" s="86"/>
      <c r="X288" s="86"/>
      <c r="Y288" s="86"/>
      <c r="Z288" s="86"/>
      <c r="AA288" s="86"/>
      <c r="AB288" s="86"/>
      <c r="AC288" s="86"/>
      <c r="AD288" s="86"/>
      <c r="AE288" s="86"/>
      <c r="AF288" s="86"/>
      <c r="AG288" s="86"/>
      <c r="AH288" s="86"/>
      <c r="AI288" s="86"/>
      <c r="AJ288" s="86"/>
    </row>
    <row r="289" spans="3:36" x14ac:dyDescent="0.25">
      <c r="C289" s="117" t="s">
        <v>160</v>
      </c>
      <c r="D289" s="95">
        <f t="shared" si="86"/>
        <v>0</v>
      </c>
      <c r="E289" s="91"/>
      <c r="F289" s="86"/>
      <c r="G289" s="86"/>
      <c r="H289" s="86"/>
      <c r="I289" s="86"/>
      <c r="J289" s="86"/>
      <c r="K289" s="86"/>
      <c r="L289" s="86"/>
      <c r="M289" s="86"/>
      <c r="N289" s="86"/>
      <c r="O289" s="86"/>
      <c r="P289" s="86"/>
      <c r="Q289" s="86"/>
      <c r="R289" s="86"/>
      <c r="S289" s="86"/>
      <c r="T289" s="86"/>
      <c r="U289" s="86"/>
      <c r="V289" s="86"/>
      <c r="W289" s="86"/>
      <c r="X289" s="86"/>
      <c r="Y289" s="86"/>
      <c r="Z289" s="86"/>
      <c r="AA289" s="86"/>
      <c r="AB289" s="86"/>
      <c r="AC289" s="86"/>
      <c r="AD289" s="86"/>
      <c r="AE289" s="86"/>
      <c r="AF289" s="86"/>
      <c r="AG289" s="86"/>
      <c r="AH289" s="86"/>
      <c r="AI289" s="86"/>
      <c r="AJ289" s="86"/>
    </row>
    <row r="290" spans="3:36" x14ac:dyDescent="0.25">
      <c r="C290" s="117" t="s">
        <v>161</v>
      </c>
      <c r="D290" s="95">
        <f t="shared" si="86"/>
        <v>0</v>
      </c>
      <c r="E290" s="92"/>
      <c r="F290" s="93"/>
      <c r="G290" s="93"/>
      <c r="H290" s="93"/>
      <c r="I290" s="93"/>
      <c r="J290" s="93"/>
      <c r="K290" s="93"/>
      <c r="L290" s="93"/>
      <c r="M290" s="93"/>
      <c r="N290" s="93"/>
      <c r="O290" s="93"/>
      <c r="P290" s="93"/>
      <c r="Q290" s="93"/>
      <c r="R290" s="93"/>
      <c r="S290" s="93"/>
      <c r="T290" s="93"/>
      <c r="U290" s="93"/>
      <c r="V290" s="93"/>
      <c r="W290" s="93"/>
      <c r="X290" s="93"/>
      <c r="Y290" s="93"/>
      <c r="Z290" s="93"/>
      <c r="AA290" s="93"/>
      <c r="AB290" s="93"/>
      <c r="AC290" s="93"/>
      <c r="AD290" s="93"/>
      <c r="AE290" s="93"/>
      <c r="AF290" s="93"/>
      <c r="AG290" s="93"/>
      <c r="AH290" s="93"/>
      <c r="AI290" s="93"/>
      <c r="AJ290" s="93"/>
    </row>
    <row r="291" spans="3:36" x14ac:dyDescent="0.25">
      <c r="C291" s="115" t="s">
        <v>155</v>
      </c>
      <c r="D291" s="95">
        <f>D285-SUM(D286:D290)</f>
        <v>0</v>
      </c>
      <c r="E291" s="96">
        <f>E285-SUM(E286:E290)</f>
        <v>0</v>
      </c>
      <c r="F291" s="96">
        <f t="shared" ref="F291:AI291" si="87">F285-SUM(F286:F290)</f>
        <v>0</v>
      </c>
      <c r="G291" s="96">
        <f t="shared" si="87"/>
        <v>0</v>
      </c>
      <c r="H291" s="96">
        <f t="shared" si="87"/>
        <v>0</v>
      </c>
      <c r="I291" s="96">
        <f t="shared" si="87"/>
        <v>0</v>
      </c>
      <c r="J291" s="96">
        <f t="shared" si="87"/>
        <v>0</v>
      </c>
      <c r="K291" s="96">
        <f t="shared" si="87"/>
        <v>0</v>
      </c>
      <c r="L291" s="96">
        <f t="shared" si="87"/>
        <v>0</v>
      </c>
      <c r="M291" s="96">
        <f t="shared" si="87"/>
        <v>0</v>
      </c>
      <c r="N291" s="96">
        <f t="shared" si="87"/>
        <v>0</v>
      </c>
      <c r="O291" s="96">
        <f t="shared" si="87"/>
        <v>0</v>
      </c>
      <c r="P291" s="96">
        <f t="shared" si="87"/>
        <v>0</v>
      </c>
      <c r="Q291" s="96">
        <f t="shared" si="87"/>
        <v>0</v>
      </c>
      <c r="R291" s="96">
        <f t="shared" si="87"/>
        <v>0</v>
      </c>
      <c r="S291" s="96">
        <f t="shared" si="87"/>
        <v>0</v>
      </c>
      <c r="T291" s="96">
        <f t="shared" si="87"/>
        <v>0</v>
      </c>
      <c r="U291" s="96">
        <f t="shared" si="87"/>
        <v>0</v>
      </c>
      <c r="V291" s="96">
        <f t="shared" si="87"/>
        <v>0</v>
      </c>
      <c r="W291" s="96">
        <f t="shared" si="87"/>
        <v>0</v>
      </c>
      <c r="X291" s="96">
        <f t="shared" si="87"/>
        <v>0</v>
      </c>
      <c r="Y291" s="96">
        <f t="shared" si="87"/>
        <v>0</v>
      </c>
      <c r="Z291" s="96">
        <f t="shared" si="87"/>
        <v>0</v>
      </c>
      <c r="AA291" s="96">
        <f t="shared" si="87"/>
        <v>0</v>
      </c>
      <c r="AB291" s="96">
        <f t="shared" si="87"/>
        <v>0</v>
      </c>
      <c r="AC291" s="96">
        <f t="shared" si="87"/>
        <v>0</v>
      </c>
      <c r="AD291" s="96">
        <f t="shared" si="87"/>
        <v>0</v>
      </c>
      <c r="AE291" s="96">
        <f t="shared" si="87"/>
        <v>0</v>
      </c>
      <c r="AF291" s="96">
        <f t="shared" si="87"/>
        <v>0</v>
      </c>
      <c r="AG291" s="96">
        <f t="shared" si="87"/>
        <v>0</v>
      </c>
      <c r="AH291" s="96">
        <f t="shared" si="87"/>
        <v>0</v>
      </c>
      <c r="AI291" s="96">
        <f t="shared" si="87"/>
        <v>0</v>
      </c>
      <c r="AJ291" s="96">
        <f t="shared" ref="AJ291" si="88">AJ285-SUM(AJ286:AJ290)</f>
        <v>0</v>
      </c>
    </row>
    <row r="292" spans="3:36" x14ac:dyDescent="0.25"/>
    <row r="293" spans="3:36" x14ac:dyDescent="0.25">
      <c r="E293" s="81" t="s">
        <v>151</v>
      </c>
    </row>
    <row r="294" spans="3:36" x14ac:dyDescent="0.25">
      <c r="D294" s="94" t="s">
        <v>152</v>
      </c>
      <c r="E294" s="89">
        <v>1993</v>
      </c>
      <c r="F294" s="88">
        <v>1994</v>
      </c>
      <c r="G294" s="88">
        <v>1995</v>
      </c>
      <c r="H294" s="88">
        <v>1996</v>
      </c>
      <c r="I294" s="88">
        <v>1997</v>
      </c>
      <c r="J294" s="88">
        <v>1998</v>
      </c>
      <c r="K294" s="88">
        <v>1999</v>
      </c>
      <c r="L294" s="88">
        <v>2000</v>
      </c>
      <c r="M294" s="88">
        <v>2001</v>
      </c>
      <c r="N294" s="88">
        <v>2002</v>
      </c>
      <c r="O294" s="88">
        <v>2003</v>
      </c>
      <c r="P294" s="88">
        <v>2004</v>
      </c>
      <c r="Q294" s="88">
        <v>2005</v>
      </c>
      <c r="R294" s="88">
        <v>2006</v>
      </c>
      <c r="S294" s="88">
        <v>2007</v>
      </c>
      <c r="T294" s="88">
        <v>2008</v>
      </c>
      <c r="U294" s="88">
        <v>2009</v>
      </c>
      <c r="V294" s="88">
        <v>2010</v>
      </c>
      <c r="W294" s="88">
        <v>2011</v>
      </c>
      <c r="X294" s="88">
        <v>2012</v>
      </c>
      <c r="Y294" s="88">
        <v>2013</v>
      </c>
      <c r="Z294" s="88">
        <v>2014</v>
      </c>
      <c r="AA294" s="88">
        <v>2015</v>
      </c>
      <c r="AB294" s="88">
        <v>2016</v>
      </c>
      <c r="AC294" s="88">
        <v>2017</v>
      </c>
      <c r="AD294" s="88">
        <v>2018</v>
      </c>
      <c r="AE294" s="88">
        <v>2019</v>
      </c>
      <c r="AF294" s="88">
        <v>2020</v>
      </c>
      <c r="AG294" s="88">
        <v>2021</v>
      </c>
      <c r="AH294" s="88">
        <v>2022</v>
      </c>
      <c r="AI294" s="88">
        <v>2023</v>
      </c>
      <c r="AJ294" s="88">
        <v>2024</v>
      </c>
    </row>
    <row r="295" spans="3:36" x14ac:dyDescent="0.25">
      <c r="C295" s="117" t="s">
        <v>189</v>
      </c>
      <c r="D295" s="95">
        <f>SUM(E295:AJ295)</f>
        <v>0</v>
      </c>
      <c r="E295" s="90"/>
      <c r="F295" s="87"/>
      <c r="G295" s="87"/>
      <c r="H295" s="87"/>
      <c r="I295" s="87"/>
      <c r="J295" s="87"/>
      <c r="K295" s="87"/>
      <c r="L295" s="87"/>
      <c r="M295" s="87"/>
      <c r="N295" s="87"/>
      <c r="O295" s="87"/>
      <c r="P295" s="87"/>
      <c r="Q295" s="87"/>
      <c r="R295" s="87"/>
      <c r="S295" s="87"/>
      <c r="T295" s="87"/>
      <c r="U295" s="87"/>
      <c r="V295" s="87"/>
      <c r="W295" s="87"/>
      <c r="X295" s="87"/>
      <c r="Y295" s="87"/>
      <c r="Z295" s="87"/>
      <c r="AA295" s="87"/>
      <c r="AB295" s="87"/>
      <c r="AC295" s="87"/>
      <c r="AD295" s="87"/>
      <c r="AE295" s="87"/>
      <c r="AF295" s="87"/>
      <c r="AG295" s="87"/>
      <c r="AH295" s="87"/>
      <c r="AI295" s="87"/>
      <c r="AJ295" s="87"/>
    </row>
    <row r="296" spans="3:36" x14ac:dyDescent="0.25">
      <c r="C296" s="117" t="s">
        <v>157</v>
      </c>
      <c r="D296" s="95">
        <f t="shared" ref="D296:D300" si="89">SUM(E296:AJ296)</f>
        <v>0</v>
      </c>
      <c r="E296" s="91"/>
      <c r="F296" s="86"/>
      <c r="G296" s="86"/>
      <c r="H296" s="86"/>
      <c r="I296" s="86"/>
      <c r="J296" s="86"/>
      <c r="K296" s="86"/>
      <c r="L296" s="86"/>
      <c r="M296" s="86"/>
      <c r="N296" s="86"/>
      <c r="O296" s="86"/>
      <c r="P296" s="86"/>
      <c r="Q296" s="86"/>
      <c r="R296" s="86"/>
      <c r="S296" s="86"/>
      <c r="T296" s="86"/>
      <c r="U296" s="86"/>
      <c r="V296" s="86"/>
      <c r="W296" s="86"/>
      <c r="X296" s="86"/>
      <c r="Y296" s="86"/>
      <c r="Z296" s="86"/>
      <c r="AA296" s="86"/>
      <c r="AB296" s="86"/>
      <c r="AC296" s="86"/>
      <c r="AD296" s="86"/>
      <c r="AE296" s="86"/>
      <c r="AF296" s="86"/>
      <c r="AG296" s="86"/>
      <c r="AH296" s="86"/>
      <c r="AI296" s="86"/>
      <c r="AJ296" s="86"/>
    </row>
    <row r="297" spans="3:36" x14ac:dyDescent="0.25">
      <c r="C297" s="117" t="s">
        <v>158</v>
      </c>
      <c r="D297" s="95">
        <f t="shared" si="89"/>
        <v>0</v>
      </c>
      <c r="E297" s="91"/>
      <c r="F297" s="86"/>
      <c r="G297" s="86"/>
      <c r="H297" s="86"/>
      <c r="I297" s="86"/>
      <c r="J297" s="86"/>
      <c r="K297" s="86"/>
      <c r="L297" s="86"/>
      <c r="M297" s="86"/>
      <c r="N297" s="86"/>
      <c r="O297" s="86"/>
      <c r="P297" s="86"/>
      <c r="Q297" s="86"/>
      <c r="R297" s="86"/>
      <c r="S297" s="86"/>
      <c r="T297" s="86"/>
      <c r="U297" s="86"/>
      <c r="V297" s="86"/>
      <c r="W297" s="86"/>
      <c r="X297" s="86"/>
      <c r="Y297" s="86"/>
      <c r="Z297" s="86"/>
      <c r="AA297" s="86"/>
      <c r="AB297" s="86"/>
      <c r="AC297" s="86"/>
      <c r="AD297" s="86"/>
      <c r="AE297" s="86"/>
      <c r="AF297" s="86"/>
      <c r="AG297" s="86"/>
      <c r="AH297" s="86"/>
      <c r="AI297" s="86"/>
      <c r="AJ297" s="86"/>
    </row>
    <row r="298" spans="3:36" x14ac:dyDescent="0.25">
      <c r="C298" s="117" t="s">
        <v>159</v>
      </c>
      <c r="D298" s="95">
        <f t="shared" si="89"/>
        <v>0</v>
      </c>
      <c r="E298" s="91"/>
      <c r="F298" s="86"/>
      <c r="G298" s="86"/>
      <c r="H298" s="86"/>
      <c r="I298" s="86"/>
      <c r="J298" s="86"/>
      <c r="K298" s="86"/>
      <c r="L298" s="86"/>
      <c r="M298" s="86"/>
      <c r="N298" s="86"/>
      <c r="O298" s="86"/>
      <c r="P298" s="86"/>
      <c r="Q298" s="86"/>
      <c r="R298" s="86"/>
      <c r="S298" s="86"/>
      <c r="T298" s="86"/>
      <c r="U298" s="86"/>
      <c r="V298" s="86"/>
      <c r="W298" s="86"/>
      <c r="X298" s="86"/>
      <c r="Y298" s="86"/>
      <c r="Z298" s="86"/>
      <c r="AA298" s="86"/>
      <c r="AB298" s="86"/>
      <c r="AC298" s="86"/>
      <c r="AD298" s="86"/>
      <c r="AE298" s="86"/>
      <c r="AF298" s="86"/>
      <c r="AG298" s="86"/>
      <c r="AH298" s="86"/>
      <c r="AI298" s="86"/>
      <c r="AJ298" s="86"/>
    </row>
    <row r="299" spans="3:36" x14ac:dyDescent="0.25">
      <c r="C299" s="117" t="s">
        <v>160</v>
      </c>
      <c r="D299" s="95">
        <f t="shared" si="89"/>
        <v>0</v>
      </c>
      <c r="E299" s="91"/>
      <c r="F299" s="86"/>
      <c r="G299" s="86"/>
      <c r="H299" s="86"/>
      <c r="I299" s="86"/>
      <c r="J299" s="86"/>
      <c r="K299" s="86"/>
      <c r="L299" s="86"/>
      <c r="M299" s="86"/>
      <c r="N299" s="86"/>
      <c r="O299" s="86"/>
      <c r="P299" s="86"/>
      <c r="Q299" s="86"/>
      <c r="R299" s="86"/>
      <c r="S299" s="86"/>
      <c r="T299" s="86"/>
      <c r="U299" s="86"/>
      <c r="V299" s="86"/>
      <c r="W299" s="86"/>
      <c r="X299" s="86"/>
      <c r="Y299" s="86"/>
      <c r="Z299" s="86"/>
      <c r="AA299" s="86"/>
      <c r="AB299" s="86"/>
      <c r="AC299" s="86"/>
      <c r="AD299" s="86"/>
      <c r="AE299" s="86"/>
      <c r="AF299" s="86"/>
      <c r="AG299" s="86"/>
      <c r="AH299" s="86"/>
      <c r="AI299" s="86"/>
      <c r="AJ299" s="86"/>
    </row>
    <row r="300" spans="3:36" x14ac:dyDescent="0.25">
      <c r="C300" s="117" t="s">
        <v>161</v>
      </c>
      <c r="D300" s="95">
        <f t="shared" si="89"/>
        <v>0</v>
      </c>
      <c r="E300" s="92"/>
      <c r="F300" s="93"/>
      <c r="G300" s="93"/>
      <c r="H300" s="93"/>
      <c r="I300" s="93"/>
      <c r="J300" s="93"/>
      <c r="K300" s="93"/>
      <c r="L300" s="93"/>
      <c r="M300" s="93"/>
      <c r="N300" s="93"/>
      <c r="O300" s="93"/>
      <c r="P300" s="93"/>
      <c r="Q300" s="93"/>
      <c r="R300" s="93"/>
      <c r="S300" s="93"/>
      <c r="T300" s="93"/>
      <c r="U300" s="93"/>
      <c r="V300" s="93"/>
      <c r="W300" s="93"/>
      <c r="X300" s="93"/>
      <c r="Y300" s="93"/>
      <c r="Z300" s="93"/>
      <c r="AA300" s="93"/>
      <c r="AB300" s="93"/>
      <c r="AC300" s="93"/>
      <c r="AD300" s="93"/>
      <c r="AE300" s="93"/>
      <c r="AF300" s="93"/>
      <c r="AG300" s="93"/>
      <c r="AH300" s="93"/>
      <c r="AI300" s="93"/>
      <c r="AJ300" s="93"/>
    </row>
    <row r="301" spans="3:36" x14ac:dyDescent="0.25">
      <c r="C301" s="115" t="s">
        <v>155</v>
      </c>
      <c r="D301" s="95">
        <f>D295-SUM(D296:D300)</f>
        <v>0</v>
      </c>
      <c r="E301" s="96">
        <f>E295-SUM(E296:E300)</f>
        <v>0</v>
      </c>
      <c r="F301" s="96">
        <f t="shared" ref="F301:AI301" si="90">F295-SUM(F296:F300)</f>
        <v>0</v>
      </c>
      <c r="G301" s="96">
        <f t="shared" si="90"/>
        <v>0</v>
      </c>
      <c r="H301" s="96">
        <f t="shared" si="90"/>
        <v>0</v>
      </c>
      <c r="I301" s="96">
        <f t="shared" si="90"/>
        <v>0</v>
      </c>
      <c r="J301" s="96">
        <f t="shared" si="90"/>
        <v>0</v>
      </c>
      <c r="K301" s="96">
        <f t="shared" si="90"/>
        <v>0</v>
      </c>
      <c r="L301" s="96">
        <f t="shared" si="90"/>
        <v>0</v>
      </c>
      <c r="M301" s="96">
        <f t="shared" si="90"/>
        <v>0</v>
      </c>
      <c r="N301" s="96">
        <f t="shared" si="90"/>
        <v>0</v>
      </c>
      <c r="O301" s="96">
        <f t="shared" si="90"/>
        <v>0</v>
      </c>
      <c r="P301" s="96">
        <f t="shared" si="90"/>
        <v>0</v>
      </c>
      <c r="Q301" s="96">
        <f t="shared" si="90"/>
        <v>0</v>
      </c>
      <c r="R301" s="96">
        <f t="shared" si="90"/>
        <v>0</v>
      </c>
      <c r="S301" s="96">
        <f t="shared" si="90"/>
        <v>0</v>
      </c>
      <c r="T301" s="96">
        <f t="shared" si="90"/>
        <v>0</v>
      </c>
      <c r="U301" s="96">
        <f t="shared" si="90"/>
        <v>0</v>
      </c>
      <c r="V301" s="96">
        <f t="shared" si="90"/>
        <v>0</v>
      </c>
      <c r="W301" s="96">
        <f t="shared" si="90"/>
        <v>0</v>
      </c>
      <c r="X301" s="96">
        <f t="shared" si="90"/>
        <v>0</v>
      </c>
      <c r="Y301" s="96">
        <f t="shared" si="90"/>
        <v>0</v>
      </c>
      <c r="Z301" s="96">
        <f t="shared" si="90"/>
        <v>0</v>
      </c>
      <c r="AA301" s="96">
        <f t="shared" si="90"/>
        <v>0</v>
      </c>
      <c r="AB301" s="96">
        <f t="shared" si="90"/>
        <v>0</v>
      </c>
      <c r="AC301" s="96">
        <f t="shared" si="90"/>
        <v>0</v>
      </c>
      <c r="AD301" s="96">
        <f t="shared" si="90"/>
        <v>0</v>
      </c>
      <c r="AE301" s="96">
        <f t="shared" si="90"/>
        <v>0</v>
      </c>
      <c r="AF301" s="96">
        <f t="shared" si="90"/>
        <v>0</v>
      </c>
      <c r="AG301" s="96">
        <f t="shared" si="90"/>
        <v>0</v>
      </c>
      <c r="AH301" s="96">
        <f t="shared" si="90"/>
        <v>0</v>
      </c>
      <c r="AI301" s="96">
        <f t="shared" si="90"/>
        <v>0</v>
      </c>
      <c r="AJ301" s="96">
        <f t="shared" ref="AJ301" si="91">AJ295-SUM(AJ296:AJ300)</f>
        <v>0</v>
      </c>
    </row>
    <row r="302" spans="3:36" x14ac:dyDescent="0.25"/>
    <row r="303" spans="3:36" x14ac:dyDescent="0.25">
      <c r="E303" s="81" t="s">
        <v>151</v>
      </c>
    </row>
    <row r="304" spans="3:36" x14ac:dyDescent="0.25">
      <c r="D304" s="94" t="s">
        <v>152</v>
      </c>
      <c r="E304" s="89">
        <v>1993</v>
      </c>
      <c r="F304" s="88">
        <v>1994</v>
      </c>
      <c r="G304" s="88">
        <v>1995</v>
      </c>
      <c r="H304" s="88">
        <v>1996</v>
      </c>
      <c r="I304" s="88">
        <v>1997</v>
      </c>
      <c r="J304" s="88">
        <v>1998</v>
      </c>
      <c r="K304" s="88">
        <v>1999</v>
      </c>
      <c r="L304" s="88">
        <v>2000</v>
      </c>
      <c r="M304" s="88">
        <v>2001</v>
      </c>
      <c r="N304" s="88">
        <v>2002</v>
      </c>
      <c r="O304" s="88">
        <v>2003</v>
      </c>
      <c r="P304" s="88">
        <v>2004</v>
      </c>
      <c r="Q304" s="88">
        <v>2005</v>
      </c>
      <c r="R304" s="88">
        <v>2006</v>
      </c>
      <c r="S304" s="88">
        <v>2007</v>
      </c>
      <c r="T304" s="88">
        <v>2008</v>
      </c>
      <c r="U304" s="88">
        <v>2009</v>
      </c>
      <c r="V304" s="88">
        <v>2010</v>
      </c>
      <c r="W304" s="88">
        <v>2011</v>
      </c>
      <c r="X304" s="88">
        <v>2012</v>
      </c>
      <c r="Y304" s="88">
        <v>2013</v>
      </c>
      <c r="Z304" s="88">
        <v>2014</v>
      </c>
      <c r="AA304" s="88">
        <v>2015</v>
      </c>
      <c r="AB304" s="88">
        <v>2016</v>
      </c>
      <c r="AC304" s="88">
        <v>2017</v>
      </c>
      <c r="AD304" s="88">
        <v>2018</v>
      </c>
      <c r="AE304" s="88">
        <v>2019</v>
      </c>
      <c r="AF304" s="88">
        <v>2020</v>
      </c>
      <c r="AG304" s="88">
        <v>2021</v>
      </c>
      <c r="AH304" s="88">
        <v>2022</v>
      </c>
      <c r="AI304" s="88">
        <v>2023</v>
      </c>
      <c r="AJ304" s="88">
        <v>2024</v>
      </c>
    </row>
    <row r="305" spans="3:36" x14ac:dyDescent="0.25">
      <c r="C305" s="117" t="s">
        <v>190</v>
      </c>
      <c r="D305" s="95">
        <f>SUM(E305:AJ305)</f>
        <v>0</v>
      </c>
      <c r="E305" s="90"/>
      <c r="F305" s="87"/>
      <c r="G305" s="87"/>
      <c r="H305" s="87"/>
      <c r="I305" s="87"/>
      <c r="J305" s="87"/>
      <c r="K305" s="87"/>
      <c r="L305" s="87"/>
      <c r="M305" s="87"/>
      <c r="N305" s="87"/>
      <c r="O305" s="87"/>
      <c r="P305" s="87"/>
      <c r="Q305" s="87"/>
      <c r="R305" s="87"/>
      <c r="S305" s="87"/>
      <c r="T305" s="87"/>
      <c r="U305" s="87"/>
      <c r="V305" s="87"/>
      <c r="W305" s="87"/>
      <c r="X305" s="87"/>
      <c r="Y305" s="87"/>
      <c r="Z305" s="87"/>
      <c r="AA305" s="87"/>
      <c r="AB305" s="87"/>
      <c r="AC305" s="87"/>
      <c r="AD305" s="87"/>
      <c r="AE305" s="87"/>
      <c r="AF305" s="87"/>
      <c r="AG305" s="87"/>
      <c r="AH305" s="87"/>
      <c r="AI305" s="87"/>
      <c r="AJ305" s="87"/>
    </row>
    <row r="306" spans="3:36" x14ac:dyDescent="0.25">
      <c r="C306" s="117" t="s">
        <v>157</v>
      </c>
      <c r="D306" s="95">
        <f t="shared" ref="D306:D310" si="92">SUM(E306:AJ306)</f>
        <v>0</v>
      </c>
      <c r="E306" s="91"/>
      <c r="F306" s="86"/>
      <c r="G306" s="86"/>
      <c r="H306" s="86"/>
      <c r="I306" s="86"/>
      <c r="J306" s="86"/>
      <c r="K306" s="86"/>
      <c r="L306" s="86"/>
      <c r="M306" s="86"/>
      <c r="N306" s="86"/>
      <c r="O306" s="86"/>
      <c r="P306" s="86"/>
      <c r="Q306" s="86"/>
      <c r="R306" s="86"/>
      <c r="S306" s="86"/>
      <c r="T306" s="86"/>
      <c r="U306" s="86"/>
      <c r="V306" s="86"/>
      <c r="W306" s="86"/>
      <c r="X306" s="86"/>
      <c r="Y306" s="86"/>
      <c r="Z306" s="86"/>
      <c r="AA306" s="86"/>
      <c r="AB306" s="86"/>
      <c r="AC306" s="86"/>
      <c r="AD306" s="86"/>
      <c r="AE306" s="86"/>
      <c r="AF306" s="86"/>
      <c r="AG306" s="86"/>
      <c r="AH306" s="86"/>
      <c r="AI306" s="86"/>
      <c r="AJ306" s="86"/>
    </row>
    <row r="307" spans="3:36" x14ac:dyDescent="0.25">
      <c r="C307" s="117" t="s">
        <v>158</v>
      </c>
      <c r="D307" s="95">
        <f t="shared" si="92"/>
        <v>0</v>
      </c>
      <c r="E307" s="91"/>
      <c r="F307" s="86"/>
      <c r="G307" s="86"/>
      <c r="H307" s="86"/>
      <c r="I307" s="86"/>
      <c r="J307" s="86"/>
      <c r="K307" s="86"/>
      <c r="L307" s="86"/>
      <c r="M307" s="86"/>
      <c r="N307" s="86"/>
      <c r="O307" s="86"/>
      <c r="P307" s="86"/>
      <c r="Q307" s="86"/>
      <c r="R307" s="86"/>
      <c r="S307" s="86"/>
      <c r="T307" s="86"/>
      <c r="U307" s="86"/>
      <c r="V307" s="86"/>
      <c r="W307" s="86"/>
      <c r="X307" s="86"/>
      <c r="Y307" s="86"/>
      <c r="Z307" s="86"/>
      <c r="AA307" s="86"/>
      <c r="AB307" s="86"/>
      <c r="AC307" s="86"/>
      <c r="AD307" s="86"/>
      <c r="AE307" s="86"/>
      <c r="AF307" s="86"/>
      <c r="AG307" s="86"/>
      <c r="AH307" s="86"/>
      <c r="AI307" s="86"/>
      <c r="AJ307" s="86"/>
    </row>
    <row r="308" spans="3:36" x14ac:dyDescent="0.25">
      <c r="C308" s="117" t="s">
        <v>159</v>
      </c>
      <c r="D308" s="95">
        <f t="shared" si="92"/>
        <v>0</v>
      </c>
      <c r="E308" s="91"/>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row>
    <row r="309" spans="3:36" x14ac:dyDescent="0.25">
      <c r="C309" s="117" t="s">
        <v>160</v>
      </c>
      <c r="D309" s="95">
        <f t="shared" si="92"/>
        <v>0</v>
      </c>
      <c r="E309" s="91"/>
      <c r="F309" s="86"/>
      <c r="G309" s="86"/>
      <c r="H309" s="86"/>
      <c r="I309" s="86"/>
      <c r="J309" s="86"/>
      <c r="K309" s="86"/>
      <c r="L309" s="86"/>
      <c r="M309" s="86"/>
      <c r="N309" s="86"/>
      <c r="O309" s="86"/>
      <c r="P309" s="86"/>
      <c r="Q309" s="86"/>
      <c r="R309" s="86"/>
      <c r="S309" s="86"/>
      <c r="T309" s="86"/>
      <c r="U309" s="86"/>
      <c r="V309" s="86"/>
      <c r="W309" s="86"/>
      <c r="X309" s="86"/>
      <c r="Y309" s="86"/>
      <c r="Z309" s="86"/>
      <c r="AA309" s="86"/>
      <c r="AB309" s="86"/>
      <c r="AC309" s="86"/>
      <c r="AD309" s="86"/>
      <c r="AE309" s="86"/>
      <c r="AF309" s="86"/>
      <c r="AG309" s="86"/>
      <c r="AH309" s="86"/>
      <c r="AI309" s="86"/>
      <c r="AJ309" s="86"/>
    </row>
    <row r="310" spans="3:36" x14ac:dyDescent="0.25">
      <c r="C310" s="117" t="s">
        <v>161</v>
      </c>
      <c r="D310" s="95">
        <f t="shared" si="92"/>
        <v>0</v>
      </c>
      <c r="E310" s="92"/>
      <c r="F310" s="93"/>
      <c r="G310" s="93"/>
      <c r="H310" s="93"/>
      <c r="I310" s="93"/>
      <c r="J310" s="93"/>
      <c r="K310" s="93"/>
      <c r="L310" s="93"/>
      <c r="M310" s="93"/>
      <c r="N310" s="93"/>
      <c r="O310" s="93"/>
      <c r="P310" s="93"/>
      <c r="Q310" s="93"/>
      <c r="R310" s="93"/>
      <c r="S310" s="93"/>
      <c r="T310" s="93"/>
      <c r="U310" s="93"/>
      <c r="V310" s="93"/>
      <c r="W310" s="93"/>
      <c r="X310" s="93"/>
      <c r="Y310" s="93"/>
      <c r="Z310" s="93"/>
      <c r="AA310" s="93"/>
      <c r="AB310" s="93"/>
      <c r="AC310" s="93"/>
      <c r="AD310" s="93"/>
      <c r="AE310" s="93"/>
      <c r="AF310" s="93"/>
      <c r="AG310" s="93"/>
      <c r="AH310" s="93"/>
      <c r="AI310" s="93"/>
      <c r="AJ310" s="93"/>
    </row>
    <row r="311" spans="3:36" x14ac:dyDescent="0.25">
      <c r="C311" s="115" t="s">
        <v>155</v>
      </c>
      <c r="D311" s="95">
        <f>D305-SUM(D306:D310)</f>
        <v>0</v>
      </c>
      <c r="E311" s="96">
        <f>E305-SUM(E306:E310)</f>
        <v>0</v>
      </c>
      <c r="F311" s="96">
        <f t="shared" ref="F311:AI311" si="93">F305-SUM(F306:F310)</f>
        <v>0</v>
      </c>
      <c r="G311" s="96">
        <f t="shared" si="93"/>
        <v>0</v>
      </c>
      <c r="H311" s="96">
        <f t="shared" si="93"/>
        <v>0</v>
      </c>
      <c r="I311" s="96">
        <f t="shared" si="93"/>
        <v>0</v>
      </c>
      <c r="J311" s="96">
        <f t="shared" si="93"/>
        <v>0</v>
      </c>
      <c r="K311" s="96">
        <f t="shared" si="93"/>
        <v>0</v>
      </c>
      <c r="L311" s="96">
        <f t="shared" si="93"/>
        <v>0</v>
      </c>
      <c r="M311" s="96">
        <f t="shared" si="93"/>
        <v>0</v>
      </c>
      <c r="N311" s="96">
        <f t="shared" si="93"/>
        <v>0</v>
      </c>
      <c r="O311" s="96">
        <f t="shared" si="93"/>
        <v>0</v>
      </c>
      <c r="P311" s="96">
        <f t="shared" si="93"/>
        <v>0</v>
      </c>
      <c r="Q311" s="96">
        <f t="shared" si="93"/>
        <v>0</v>
      </c>
      <c r="R311" s="96">
        <f t="shared" si="93"/>
        <v>0</v>
      </c>
      <c r="S311" s="96">
        <f t="shared" si="93"/>
        <v>0</v>
      </c>
      <c r="T311" s="96">
        <f t="shared" si="93"/>
        <v>0</v>
      </c>
      <c r="U311" s="96">
        <f t="shared" si="93"/>
        <v>0</v>
      </c>
      <c r="V311" s="96">
        <f t="shared" si="93"/>
        <v>0</v>
      </c>
      <c r="W311" s="96">
        <f t="shared" si="93"/>
        <v>0</v>
      </c>
      <c r="X311" s="96">
        <f t="shared" si="93"/>
        <v>0</v>
      </c>
      <c r="Y311" s="96">
        <f t="shared" si="93"/>
        <v>0</v>
      </c>
      <c r="Z311" s="96">
        <f t="shared" si="93"/>
        <v>0</v>
      </c>
      <c r="AA311" s="96">
        <f t="shared" si="93"/>
        <v>0</v>
      </c>
      <c r="AB311" s="96">
        <f t="shared" si="93"/>
        <v>0</v>
      </c>
      <c r="AC311" s="96">
        <f t="shared" si="93"/>
        <v>0</v>
      </c>
      <c r="AD311" s="96">
        <f t="shared" si="93"/>
        <v>0</v>
      </c>
      <c r="AE311" s="96">
        <f t="shared" si="93"/>
        <v>0</v>
      </c>
      <c r="AF311" s="96">
        <f t="shared" si="93"/>
        <v>0</v>
      </c>
      <c r="AG311" s="96">
        <f t="shared" si="93"/>
        <v>0</v>
      </c>
      <c r="AH311" s="96">
        <f t="shared" si="93"/>
        <v>0</v>
      </c>
      <c r="AI311" s="96">
        <f t="shared" si="93"/>
        <v>0</v>
      </c>
      <c r="AJ311" s="96">
        <f t="shared" ref="AJ311" si="94">AJ305-SUM(AJ306:AJ310)</f>
        <v>0</v>
      </c>
    </row>
    <row r="312" spans="3:36" x14ac:dyDescent="0.25"/>
    <row r="313" spans="3:36" x14ac:dyDescent="0.25">
      <c r="E313" s="81" t="s">
        <v>151</v>
      </c>
    </row>
    <row r="314" spans="3:36" x14ac:dyDescent="0.25">
      <c r="D314" s="94" t="s">
        <v>152</v>
      </c>
      <c r="E314" s="89">
        <v>1993</v>
      </c>
      <c r="F314" s="88">
        <v>1994</v>
      </c>
      <c r="G314" s="88">
        <v>1995</v>
      </c>
      <c r="H314" s="88">
        <v>1996</v>
      </c>
      <c r="I314" s="88">
        <v>1997</v>
      </c>
      <c r="J314" s="88">
        <v>1998</v>
      </c>
      <c r="K314" s="88">
        <v>1999</v>
      </c>
      <c r="L314" s="88">
        <v>2000</v>
      </c>
      <c r="M314" s="88">
        <v>2001</v>
      </c>
      <c r="N314" s="88">
        <v>2002</v>
      </c>
      <c r="O314" s="88">
        <v>2003</v>
      </c>
      <c r="P314" s="88">
        <v>2004</v>
      </c>
      <c r="Q314" s="88">
        <v>2005</v>
      </c>
      <c r="R314" s="88">
        <v>2006</v>
      </c>
      <c r="S314" s="88">
        <v>2007</v>
      </c>
      <c r="T314" s="88">
        <v>2008</v>
      </c>
      <c r="U314" s="88">
        <v>2009</v>
      </c>
      <c r="V314" s="88">
        <v>2010</v>
      </c>
      <c r="W314" s="88">
        <v>2011</v>
      </c>
      <c r="X314" s="88">
        <v>2012</v>
      </c>
      <c r="Y314" s="88">
        <v>2013</v>
      </c>
      <c r="Z314" s="88">
        <v>2014</v>
      </c>
      <c r="AA314" s="88">
        <v>2015</v>
      </c>
      <c r="AB314" s="88">
        <v>2016</v>
      </c>
      <c r="AC314" s="88">
        <v>2017</v>
      </c>
      <c r="AD314" s="88">
        <v>2018</v>
      </c>
      <c r="AE314" s="88">
        <v>2019</v>
      </c>
      <c r="AF314" s="88">
        <v>2020</v>
      </c>
      <c r="AG314" s="88">
        <v>2021</v>
      </c>
      <c r="AH314" s="88">
        <v>2022</v>
      </c>
      <c r="AI314" s="88">
        <v>2023</v>
      </c>
      <c r="AJ314" s="88">
        <v>2024</v>
      </c>
    </row>
    <row r="315" spans="3:36" x14ac:dyDescent="0.25">
      <c r="C315" s="117" t="s">
        <v>191</v>
      </c>
      <c r="D315" s="95">
        <f>SUM(E315:AJ315)</f>
        <v>0</v>
      </c>
      <c r="E315" s="90"/>
      <c r="F315" s="87"/>
      <c r="G315" s="87"/>
      <c r="H315" s="87"/>
      <c r="I315" s="87"/>
      <c r="J315" s="87"/>
      <c r="K315" s="87"/>
      <c r="L315" s="87"/>
      <c r="M315" s="87"/>
      <c r="N315" s="87"/>
      <c r="O315" s="87"/>
      <c r="P315" s="87"/>
      <c r="Q315" s="87"/>
      <c r="R315" s="87"/>
      <c r="S315" s="87"/>
      <c r="T315" s="87"/>
      <c r="U315" s="87"/>
      <c r="V315" s="87"/>
      <c r="W315" s="87"/>
      <c r="X315" s="87"/>
      <c r="Y315" s="87"/>
      <c r="Z315" s="87"/>
      <c r="AA315" s="87"/>
      <c r="AB315" s="87"/>
      <c r="AC315" s="87"/>
      <c r="AD315" s="87"/>
      <c r="AE315" s="87"/>
      <c r="AF315" s="87"/>
      <c r="AG315" s="87"/>
      <c r="AH315" s="87"/>
      <c r="AI315" s="87"/>
      <c r="AJ315" s="87"/>
    </row>
    <row r="316" spans="3:36" x14ac:dyDescent="0.25">
      <c r="C316" s="117" t="s">
        <v>157</v>
      </c>
      <c r="D316" s="95">
        <f t="shared" ref="D316:D320" si="95">SUM(E316:AJ316)</f>
        <v>0</v>
      </c>
      <c r="E316" s="91"/>
      <c r="F316" s="86"/>
      <c r="G316" s="86"/>
      <c r="H316" s="86"/>
      <c r="I316" s="86"/>
      <c r="J316" s="86"/>
      <c r="K316" s="86"/>
      <c r="L316" s="86"/>
      <c r="M316" s="86"/>
      <c r="N316" s="86"/>
      <c r="O316" s="86"/>
      <c r="P316" s="86"/>
      <c r="Q316" s="86"/>
      <c r="R316" s="86"/>
      <c r="S316" s="86"/>
      <c r="T316" s="86"/>
      <c r="U316" s="86"/>
      <c r="V316" s="86"/>
      <c r="W316" s="86"/>
      <c r="X316" s="86"/>
      <c r="Y316" s="86"/>
      <c r="Z316" s="86"/>
      <c r="AA316" s="86"/>
      <c r="AB316" s="86"/>
      <c r="AC316" s="86"/>
      <c r="AD316" s="86"/>
      <c r="AE316" s="86"/>
      <c r="AF316" s="86"/>
      <c r="AG316" s="86"/>
      <c r="AH316" s="86"/>
      <c r="AI316" s="86"/>
      <c r="AJ316" s="86"/>
    </row>
    <row r="317" spans="3:36" x14ac:dyDescent="0.25">
      <c r="C317" s="117" t="s">
        <v>158</v>
      </c>
      <c r="D317" s="95">
        <f t="shared" si="95"/>
        <v>0</v>
      </c>
      <c r="E317" s="91"/>
      <c r="F317" s="86"/>
      <c r="G317" s="86"/>
      <c r="H317" s="86"/>
      <c r="I317" s="86"/>
      <c r="J317" s="86"/>
      <c r="K317" s="86"/>
      <c r="L317" s="86"/>
      <c r="M317" s="86"/>
      <c r="N317" s="86"/>
      <c r="O317" s="86"/>
      <c r="P317" s="86"/>
      <c r="Q317" s="86"/>
      <c r="R317" s="86"/>
      <c r="S317" s="86"/>
      <c r="T317" s="86"/>
      <c r="U317" s="86"/>
      <c r="V317" s="86"/>
      <c r="W317" s="86"/>
      <c r="X317" s="86"/>
      <c r="Y317" s="86"/>
      <c r="Z317" s="86"/>
      <c r="AA317" s="86"/>
      <c r="AB317" s="86"/>
      <c r="AC317" s="86"/>
      <c r="AD317" s="86"/>
      <c r="AE317" s="86"/>
      <c r="AF317" s="86"/>
      <c r="AG317" s="86"/>
      <c r="AH317" s="86"/>
      <c r="AI317" s="86"/>
      <c r="AJ317" s="86"/>
    </row>
    <row r="318" spans="3:36" x14ac:dyDescent="0.25">
      <c r="C318" s="117" t="s">
        <v>159</v>
      </c>
      <c r="D318" s="95">
        <f t="shared" si="95"/>
        <v>0</v>
      </c>
      <c r="E318" s="91"/>
      <c r="F318" s="86"/>
      <c r="G318" s="86"/>
      <c r="H318" s="86"/>
      <c r="I318" s="86"/>
      <c r="J318" s="86"/>
      <c r="K318" s="86"/>
      <c r="L318" s="86"/>
      <c r="M318" s="86"/>
      <c r="N318" s="86"/>
      <c r="O318" s="86"/>
      <c r="P318" s="86"/>
      <c r="Q318" s="86"/>
      <c r="R318" s="86"/>
      <c r="S318" s="86"/>
      <c r="T318" s="86"/>
      <c r="U318" s="86"/>
      <c r="V318" s="86"/>
      <c r="W318" s="86"/>
      <c r="X318" s="86"/>
      <c r="Y318" s="86"/>
      <c r="Z318" s="86"/>
      <c r="AA318" s="86"/>
      <c r="AB318" s="86"/>
      <c r="AC318" s="86"/>
      <c r="AD318" s="86"/>
      <c r="AE318" s="86"/>
      <c r="AF318" s="86"/>
      <c r="AG318" s="86"/>
      <c r="AH318" s="86"/>
      <c r="AI318" s="86"/>
      <c r="AJ318" s="86"/>
    </row>
    <row r="319" spans="3:36" x14ac:dyDescent="0.25">
      <c r="C319" s="117" t="s">
        <v>160</v>
      </c>
      <c r="D319" s="95">
        <f t="shared" si="95"/>
        <v>0</v>
      </c>
      <c r="E319" s="91"/>
      <c r="F319" s="86"/>
      <c r="G319" s="86"/>
      <c r="H319" s="86"/>
      <c r="I319" s="86"/>
      <c r="J319" s="86"/>
      <c r="K319" s="86"/>
      <c r="L319" s="86"/>
      <c r="M319" s="86"/>
      <c r="N319" s="86"/>
      <c r="O319" s="86"/>
      <c r="P319" s="86"/>
      <c r="Q319" s="86"/>
      <c r="R319" s="86"/>
      <c r="S319" s="86"/>
      <c r="T319" s="86"/>
      <c r="U319" s="86"/>
      <c r="V319" s="86"/>
      <c r="W319" s="86"/>
      <c r="X319" s="86"/>
      <c r="Y319" s="86"/>
      <c r="Z319" s="86"/>
      <c r="AA319" s="86"/>
      <c r="AB319" s="86"/>
      <c r="AC319" s="86"/>
      <c r="AD319" s="86"/>
      <c r="AE319" s="86"/>
      <c r="AF319" s="86"/>
      <c r="AG319" s="86"/>
      <c r="AH319" s="86"/>
      <c r="AI319" s="86"/>
      <c r="AJ319" s="86"/>
    </row>
    <row r="320" spans="3:36" x14ac:dyDescent="0.25">
      <c r="C320" s="117" t="s">
        <v>161</v>
      </c>
      <c r="D320" s="95">
        <f t="shared" si="95"/>
        <v>0</v>
      </c>
      <c r="E320" s="92"/>
      <c r="F320" s="93"/>
      <c r="G320" s="93"/>
      <c r="H320" s="93"/>
      <c r="I320" s="93"/>
      <c r="J320" s="93"/>
      <c r="K320" s="93"/>
      <c r="L320" s="93"/>
      <c r="M320" s="93"/>
      <c r="N320" s="93"/>
      <c r="O320" s="93"/>
      <c r="P320" s="93"/>
      <c r="Q320" s="93"/>
      <c r="R320" s="93"/>
      <c r="S320" s="93"/>
      <c r="T320" s="93"/>
      <c r="U320" s="93"/>
      <c r="V320" s="93"/>
      <c r="W320" s="93"/>
      <c r="X320" s="93"/>
      <c r="Y320" s="93"/>
      <c r="Z320" s="93"/>
      <c r="AA320" s="93"/>
      <c r="AB320" s="93"/>
      <c r="AC320" s="93"/>
      <c r="AD320" s="93"/>
      <c r="AE320" s="93"/>
      <c r="AF320" s="93"/>
      <c r="AG320" s="93"/>
      <c r="AH320" s="93"/>
      <c r="AI320" s="93"/>
      <c r="AJ320" s="93"/>
    </row>
    <row r="321" spans="3:36" x14ac:dyDescent="0.25">
      <c r="C321" s="115" t="s">
        <v>155</v>
      </c>
      <c r="D321" s="95">
        <f>D315-SUM(D316:D320)</f>
        <v>0</v>
      </c>
      <c r="E321" s="96">
        <f>E315-SUM(E316:E320)</f>
        <v>0</v>
      </c>
      <c r="F321" s="96">
        <f t="shared" ref="F321:AI321" si="96">F315-SUM(F316:F320)</f>
        <v>0</v>
      </c>
      <c r="G321" s="96">
        <f t="shared" si="96"/>
        <v>0</v>
      </c>
      <c r="H321" s="96">
        <f t="shared" si="96"/>
        <v>0</v>
      </c>
      <c r="I321" s="96">
        <f t="shared" si="96"/>
        <v>0</v>
      </c>
      <c r="J321" s="96">
        <f t="shared" si="96"/>
        <v>0</v>
      </c>
      <c r="K321" s="96">
        <f t="shared" si="96"/>
        <v>0</v>
      </c>
      <c r="L321" s="96">
        <f t="shared" si="96"/>
        <v>0</v>
      </c>
      <c r="M321" s="96">
        <f t="shared" si="96"/>
        <v>0</v>
      </c>
      <c r="N321" s="96">
        <f t="shared" si="96"/>
        <v>0</v>
      </c>
      <c r="O321" s="96">
        <f t="shared" si="96"/>
        <v>0</v>
      </c>
      <c r="P321" s="96">
        <f t="shared" si="96"/>
        <v>0</v>
      </c>
      <c r="Q321" s="96">
        <f t="shared" si="96"/>
        <v>0</v>
      </c>
      <c r="R321" s="96">
        <f t="shared" si="96"/>
        <v>0</v>
      </c>
      <c r="S321" s="96">
        <f t="shared" si="96"/>
        <v>0</v>
      </c>
      <c r="T321" s="96">
        <f t="shared" si="96"/>
        <v>0</v>
      </c>
      <c r="U321" s="96">
        <f t="shared" si="96"/>
        <v>0</v>
      </c>
      <c r="V321" s="96">
        <f t="shared" si="96"/>
        <v>0</v>
      </c>
      <c r="W321" s="96">
        <f t="shared" si="96"/>
        <v>0</v>
      </c>
      <c r="X321" s="96">
        <f t="shared" si="96"/>
        <v>0</v>
      </c>
      <c r="Y321" s="96">
        <f t="shared" si="96"/>
        <v>0</v>
      </c>
      <c r="Z321" s="96">
        <f t="shared" si="96"/>
        <v>0</v>
      </c>
      <c r="AA321" s="96">
        <f t="shared" si="96"/>
        <v>0</v>
      </c>
      <c r="AB321" s="96">
        <f t="shared" si="96"/>
        <v>0</v>
      </c>
      <c r="AC321" s="96">
        <f t="shared" si="96"/>
        <v>0</v>
      </c>
      <c r="AD321" s="96">
        <f t="shared" si="96"/>
        <v>0</v>
      </c>
      <c r="AE321" s="96">
        <f t="shared" si="96"/>
        <v>0</v>
      </c>
      <c r="AF321" s="96">
        <f t="shared" si="96"/>
        <v>0</v>
      </c>
      <c r="AG321" s="96">
        <f t="shared" si="96"/>
        <v>0</v>
      </c>
      <c r="AH321" s="96">
        <f t="shared" si="96"/>
        <v>0</v>
      </c>
      <c r="AI321" s="96">
        <f t="shared" si="96"/>
        <v>0</v>
      </c>
      <c r="AJ321" s="96">
        <f t="shared" ref="AJ321" si="97">AJ315-SUM(AJ316:AJ320)</f>
        <v>0</v>
      </c>
    </row>
    <row r="322" spans="3:36" x14ac:dyDescent="0.25"/>
    <row r="323" spans="3:36" x14ac:dyDescent="0.25">
      <c r="E323" s="81" t="s">
        <v>151</v>
      </c>
    </row>
    <row r="324" spans="3:36" x14ac:dyDescent="0.25">
      <c r="D324" s="94" t="s">
        <v>152</v>
      </c>
      <c r="E324" s="89">
        <v>1993</v>
      </c>
      <c r="F324" s="88">
        <v>1994</v>
      </c>
      <c r="G324" s="88">
        <v>1995</v>
      </c>
      <c r="H324" s="88">
        <v>1996</v>
      </c>
      <c r="I324" s="88">
        <v>1997</v>
      </c>
      <c r="J324" s="88">
        <v>1998</v>
      </c>
      <c r="K324" s="88">
        <v>1999</v>
      </c>
      <c r="L324" s="88">
        <v>2000</v>
      </c>
      <c r="M324" s="88">
        <v>2001</v>
      </c>
      <c r="N324" s="88">
        <v>2002</v>
      </c>
      <c r="O324" s="88">
        <v>2003</v>
      </c>
      <c r="P324" s="88">
        <v>2004</v>
      </c>
      <c r="Q324" s="88">
        <v>2005</v>
      </c>
      <c r="R324" s="88">
        <v>2006</v>
      </c>
      <c r="S324" s="88">
        <v>2007</v>
      </c>
      <c r="T324" s="88">
        <v>2008</v>
      </c>
      <c r="U324" s="88">
        <v>2009</v>
      </c>
      <c r="V324" s="88">
        <v>2010</v>
      </c>
      <c r="W324" s="88">
        <v>2011</v>
      </c>
      <c r="X324" s="88">
        <v>2012</v>
      </c>
      <c r="Y324" s="88">
        <v>2013</v>
      </c>
      <c r="Z324" s="88">
        <v>2014</v>
      </c>
      <c r="AA324" s="88">
        <v>2015</v>
      </c>
      <c r="AB324" s="88">
        <v>2016</v>
      </c>
      <c r="AC324" s="88">
        <v>2017</v>
      </c>
      <c r="AD324" s="88">
        <v>2018</v>
      </c>
      <c r="AE324" s="88">
        <v>2019</v>
      </c>
      <c r="AF324" s="88">
        <v>2020</v>
      </c>
      <c r="AG324" s="88">
        <v>2021</v>
      </c>
      <c r="AH324" s="88">
        <v>2022</v>
      </c>
      <c r="AI324" s="88">
        <v>2023</v>
      </c>
      <c r="AJ324" s="88">
        <v>2024</v>
      </c>
    </row>
    <row r="325" spans="3:36" x14ac:dyDescent="0.25">
      <c r="C325" s="117" t="s">
        <v>192</v>
      </c>
      <c r="D325" s="95">
        <f>SUM(E325:AJ325)</f>
        <v>0</v>
      </c>
      <c r="E325" s="90"/>
      <c r="F325" s="87"/>
      <c r="G325" s="87"/>
      <c r="H325" s="87"/>
      <c r="I325" s="87"/>
      <c r="J325" s="87"/>
      <c r="K325" s="87"/>
      <c r="L325" s="87"/>
      <c r="M325" s="87"/>
      <c r="N325" s="87"/>
      <c r="O325" s="87"/>
      <c r="P325" s="87"/>
      <c r="Q325" s="87"/>
      <c r="R325" s="87"/>
      <c r="S325" s="87"/>
      <c r="T325" s="87"/>
      <c r="U325" s="87"/>
      <c r="V325" s="87"/>
      <c r="W325" s="87"/>
      <c r="X325" s="87"/>
      <c r="Y325" s="87"/>
      <c r="Z325" s="87"/>
      <c r="AA325" s="87"/>
      <c r="AB325" s="87"/>
      <c r="AC325" s="87"/>
      <c r="AD325" s="87"/>
      <c r="AE325" s="87"/>
      <c r="AF325" s="87"/>
      <c r="AG325" s="87"/>
      <c r="AH325" s="87"/>
      <c r="AI325" s="87"/>
      <c r="AJ325" s="87"/>
    </row>
    <row r="326" spans="3:36" x14ac:dyDescent="0.25">
      <c r="C326" s="117" t="s">
        <v>157</v>
      </c>
      <c r="D326" s="95">
        <f t="shared" ref="D326:D330" si="98">SUM(E326:AJ326)</f>
        <v>0</v>
      </c>
      <c r="E326" s="91"/>
      <c r="F326" s="86"/>
      <c r="G326" s="86"/>
      <c r="H326" s="86"/>
      <c r="I326" s="86"/>
      <c r="J326" s="86"/>
      <c r="K326" s="86"/>
      <c r="L326" s="86"/>
      <c r="M326" s="86"/>
      <c r="N326" s="86"/>
      <c r="O326" s="86"/>
      <c r="P326" s="86"/>
      <c r="Q326" s="86"/>
      <c r="R326" s="86"/>
      <c r="S326" s="86"/>
      <c r="T326" s="86"/>
      <c r="U326" s="86"/>
      <c r="V326" s="86"/>
      <c r="W326" s="86"/>
      <c r="X326" s="86"/>
      <c r="Y326" s="86"/>
      <c r="Z326" s="86"/>
      <c r="AA326" s="86"/>
      <c r="AB326" s="86"/>
      <c r="AC326" s="86"/>
      <c r="AD326" s="86"/>
      <c r="AE326" s="86"/>
      <c r="AF326" s="86"/>
      <c r="AG326" s="86"/>
      <c r="AH326" s="86"/>
      <c r="AI326" s="86"/>
      <c r="AJ326" s="86"/>
    </row>
    <row r="327" spans="3:36" x14ac:dyDescent="0.25">
      <c r="C327" s="117" t="s">
        <v>158</v>
      </c>
      <c r="D327" s="95">
        <f t="shared" si="98"/>
        <v>0</v>
      </c>
      <c r="E327" s="91"/>
      <c r="F327" s="86"/>
      <c r="G327" s="86"/>
      <c r="H327" s="86"/>
      <c r="I327" s="86"/>
      <c r="J327" s="86"/>
      <c r="K327" s="86"/>
      <c r="L327" s="86"/>
      <c r="M327" s="86"/>
      <c r="N327" s="86"/>
      <c r="O327" s="86"/>
      <c r="P327" s="86"/>
      <c r="Q327" s="86"/>
      <c r="R327" s="86"/>
      <c r="S327" s="86"/>
      <c r="T327" s="86"/>
      <c r="U327" s="86"/>
      <c r="V327" s="86"/>
      <c r="W327" s="86"/>
      <c r="X327" s="86"/>
      <c r="Y327" s="86"/>
      <c r="Z327" s="86"/>
      <c r="AA327" s="86"/>
      <c r="AB327" s="86"/>
      <c r="AC327" s="86"/>
      <c r="AD327" s="86"/>
      <c r="AE327" s="86"/>
      <c r="AF327" s="86"/>
      <c r="AG327" s="86"/>
      <c r="AH327" s="86"/>
      <c r="AI327" s="86"/>
      <c r="AJ327" s="86"/>
    </row>
    <row r="328" spans="3:36" x14ac:dyDescent="0.25">
      <c r="C328" s="117" t="s">
        <v>159</v>
      </c>
      <c r="D328" s="95">
        <f t="shared" si="98"/>
        <v>0</v>
      </c>
      <c r="E328" s="91"/>
      <c r="F328" s="86"/>
      <c r="G328" s="86"/>
      <c r="H328" s="86"/>
      <c r="I328" s="86"/>
      <c r="J328" s="86"/>
      <c r="K328" s="86"/>
      <c r="L328" s="86"/>
      <c r="M328" s="86"/>
      <c r="N328" s="86"/>
      <c r="O328" s="86"/>
      <c r="P328" s="86"/>
      <c r="Q328" s="86"/>
      <c r="R328" s="86"/>
      <c r="S328" s="86"/>
      <c r="T328" s="86"/>
      <c r="U328" s="86"/>
      <c r="V328" s="86"/>
      <c r="W328" s="86"/>
      <c r="X328" s="86"/>
      <c r="Y328" s="86"/>
      <c r="Z328" s="86"/>
      <c r="AA328" s="86"/>
      <c r="AB328" s="86"/>
      <c r="AC328" s="86"/>
      <c r="AD328" s="86"/>
      <c r="AE328" s="86"/>
      <c r="AF328" s="86"/>
      <c r="AG328" s="86"/>
      <c r="AH328" s="86"/>
      <c r="AI328" s="86"/>
      <c r="AJ328" s="86"/>
    </row>
    <row r="329" spans="3:36" x14ac:dyDescent="0.25">
      <c r="C329" s="117" t="s">
        <v>160</v>
      </c>
      <c r="D329" s="95">
        <f t="shared" si="98"/>
        <v>0</v>
      </c>
      <c r="E329" s="91"/>
      <c r="F329" s="86"/>
      <c r="G329" s="86"/>
      <c r="H329" s="86"/>
      <c r="I329" s="86"/>
      <c r="J329" s="86"/>
      <c r="K329" s="86"/>
      <c r="L329" s="86"/>
      <c r="M329" s="86"/>
      <c r="N329" s="86"/>
      <c r="O329" s="86"/>
      <c r="P329" s="86"/>
      <c r="Q329" s="86"/>
      <c r="R329" s="86"/>
      <c r="S329" s="86"/>
      <c r="T329" s="86"/>
      <c r="U329" s="86"/>
      <c r="V329" s="86"/>
      <c r="W329" s="86"/>
      <c r="X329" s="86"/>
      <c r="Y329" s="86"/>
      <c r="Z329" s="86"/>
      <c r="AA329" s="86"/>
      <c r="AB329" s="86"/>
      <c r="AC329" s="86"/>
      <c r="AD329" s="86"/>
      <c r="AE329" s="86"/>
      <c r="AF329" s="86"/>
      <c r="AG329" s="86"/>
      <c r="AH329" s="86"/>
      <c r="AI329" s="86"/>
      <c r="AJ329" s="86"/>
    </row>
    <row r="330" spans="3:36" x14ac:dyDescent="0.25">
      <c r="C330" s="117" t="s">
        <v>161</v>
      </c>
      <c r="D330" s="95">
        <f t="shared" si="98"/>
        <v>0</v>
      </c>
      <c r="E330" s="92"/>
      <c r="F330" s="93"/>
      <c r="G330" s="93"/>
      <c r="H330" s="93"/>
      <c r="I330" s="93"/>
      <c r="J330" s="93"/>
      <c r="K330" s="93"/>
      <c r="L330" s="93"/>
      <c r="M330" s="93"/>
      <c r="N330" s="93"/>
      <c r="O330" s="93"/>
      <c r="P330" s="93"/>
      <c r="Q330" s="93"/>
      <c r="R330" s="93"/>
      <c r="S330" s="93"/>
      <c r="T330" s="93"/>
      <c r="U330" s="93"/>
      <c r="V330" s="93"/>
      <c r="W330" s="93"/>
      <c r="X330" s="93"/>
      <c r="Y330" s="93"/>
      <c r="Z330" s="93"/>
      <c r="AA330" s="93"/>
      <c r="AB330" s="93"/>
      <c r="AC330" s="93"/>
      <c r="AD330" s="93"/>
      <c r="AE330" s="93"/>
      <c r="AF330" s="93"/>
      <c r="AG330" s="93"/>
      <c r="AH330" s="93"/>
      <c r="AI330" s="93"/>
      <c r="AJ330" s="93"/>
    </row>
    <row r="331" spans="3:36" x14ac:dyDescent="0.25">
      <c r="C331" s="115" t="s">
        <v>155</v>
      </c>
      <c r="D331" s="95">
        <f>D325-SUM(D326:D330)</f>
        <v>0</v>
      </c>
      <c r="E331" s="96">
        <f>E325-SUM(E326:E330)</f>
        <v>0</v>
      </c>
      <c r="F331" s="96">
        <f t="shared" ref="F331:AI331" si="99">F325-SUM(F326:F330)</f>
        <v>0</v>
      </c>
      <c r="G331" s="96">
        <f t="shared" si="99"/>
        <v>0</v>
      </c>
      <c r="H331" s="96">
        <f t="shared" si="99"/>
        <v>0</v>
      </c>
      <c r="I331" s="96">
        <f t="shared" si="99"/>
        <v>0</v>
      </c>
      <c r="J331" s="96">
        <f t="shared" si="99"/>
        <v>0</v>
      </c>
      <c r="K331" s="96">
        <f t="shared" si="99"/>
        <v>0</v>
      </c>
      <c r="L331" s="96">
        <f t="shared" si="99"/>
        <v>0</v>
      </c>
      <c r="M331" s="96">
        <f t="shared" si="99"/>
        <v>0</v>
      </c>
      <c r="N331" s="96">
        <f t="shared" si="99"/>
        <v>0</v>
      </c>
      <c r="O331" s="96">
        <f t="shared" si="99"/>
        <v>0</v>
      </c>
      <c r="P331" s="96">
        <f t="shared" si="99"/>
        <v>0</v>
      </c>
      <c r="Q331" s="96">
        <f t="shared" si="99"/>
        <v>0</v>
      </c>
      <c r="R331" s="96">
        <f t="shared" si="99"/>
        <v>0</v>
      </c>
      <c r="S331" s="96">
        <f t="shared" si="99"/>
        <v>0</v>
      </c>
      <c r="T331" s="96">
        <f t="shared" si="99"/>
        <v>0</v>
      </c>
      <c r="U331" s="96">
        <f t="shared" si="99"/>
        <v>0</v>
      </c>
      <c r="V331" s="96">
        <f t="shared" si="99"/>
        <v>0</v>
      </c>
      <c r="W331" s="96">
        <f t="shared" si="99"/>
        <v>0</v>
      </c>
      <c r="X331" s="96">
        <f t="shared" si="99"/>
        <v>0</v>
      </c>
      <c r="Y331" s="96">
        <f t="shared" si="99"/>
        <v>0</v>
      </c>
      <c r="Z331" s="96">
        <f t="shared" si="99"/>
        <v>0</v>
      </c>
      <c r="AA331" s="96">
        <f t="shared" si="99"/>
        <v>0</v>
      </c>
      <c r="AB331" s="96">
        <f t="shared" si="99"/>
        <v>0</v>
      </c>
      <c r="AC331" s="96">
        <f t="shared" si="99"/>
        <v>0</v>
      </c>
      <c r="AD331" s="96">
        <f t="shared" si="99"/>
        <v>0</v>
      </c>
      <c r="AE331" s="96">
        <f t="shared" si="99"/>
        <v>0</v>
      </c>
      <c r="AF331" s="96">
        <f t="shared" si="99"/>
        <v>0</v>
      </c>
      <c r="AG331" s="96">
        <f t="shared" si="99"/>
        <v>0</v>
      </c>
      <c r="AH331" s="96">
        <f t="shared" si="99"/>
        <v>0</v>
      </c>
      <c r="AI331" s="96">
        <f t="shared" si="99"/>
        <v>0</v>
      </c>
      <c r="AJ331" s="96">
        <f t="shared" ref="AJ331" si="100">AJ325-SUM(AJ326:AJ330)</f>
        <v>0</v>
      </c>
    </row>
    <row r="332" spans="3:36" x14ac:dyDescent="0.25"/>
    <row r="333" spans="3:36" x14ac:dyDescent="0.25">
      <c r="E333" s="81" t="s">
        <v>151</v>
      </c>
    </row>
    <row r="334" spans="3:36" x14ac:dyDescent="0.25">
      <c r="D334" s="94" t="s">
        <v>152</v>
      </c>
      <c r="E334" s="89">
        <v>1993</v>
      </c>
      <c r="F334" s="88">
        <v>1994</v>
      </c>
      <c r="G334" s="88">
        <v>1995</v>
      </c>
      <c r="H334" s="88">
        <v>1996</v>
      </c>
      <c r="I334" s="88">
        <v>1997</v>
      </c>
      <c r="J334" s="88">
        <v>1998</v>
      </c>
      <c r="K334" s="88">
        <v>1999</v>
      </c>
      <c r="L334" s="88">
        <v>2000</v>
      </c>
      <c r="M334" s="88">
        <v>2001</v>
      </c>
      <c r="N334" s="88">
        <v>2002</v>
      </c>
      <c r="O334" s="88">
        <v>2003</v>
      </c>
      <c r="P334" s="88">
        <v>2004</v>
      </c>
      <c r="Q334" s="88">
        <v>2005</v>
      </c>
      <c r="R334" s="88">
        <v>2006</v>
      </c>
      <c r="S334" s="88">
        <v>2007</v>
      </c>
      <c r="T334" s="88">
        <v>2008</v>
      </c>
      <c r="U334" s="88">
        <v>2009</v>
      </c>
      <c r="V334" s="88">
        <v>2010</v>
      </c>
      <c r="W334" s="88">
        <v>2011</v>
      </c>
      <c r="X334" s="88">
        <v>2012</v>
      </c>
      <c r="Y334" s="88">
        <v>2013</v>
      </c>
      <c r="Z334" s="88">
        <v>2014</v>
      </c>
      <c r="AA334" s="88">
        <v>2015</v>
      </c>
      <c r="AB334" s="88">
        <v>2016</v>
      </c>
      <c r="AC334" s="88">
        <v>2017</v>
      </c>
      <c r="AD334" s="88">
        <v>2018</v>
      </c>
      <c r="AE334" s="88">
        <v>2019</v>
      </c>
      <c r="AF334" s="88">
        <v>2020</v>
      </c>
      <c r="AG334" s="88">
        <v>2021</v>
      </c>
      <c r="AH334" s="88">
        <v>2022</v>
      </c>
      <c r="AI334" s="88">
        <v>2023</v>
      </c>
      <c r="AJ334" s="88">
        <v>2024</v>
      </c>
    </row>
    <row r="335" spans="3:36" x14ac:dyDescent="0.25">
      <c r="C335" s="117" t="s">
        <v>193</v>
      </c>
      <c r="D335" s="95">
        <f>SUM(E335:AJ335)</f>
        <v>0</v>
      </c>
      <c r="E335" s="90"/>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row>
    <row r="336" spans="3:36" x14ac:dyDescent="0.25">
      <c r="C336" s="117" t="s">
        <v>157</v>
      </c>
      <c r="D336" s="95">
        <f t="shared" ref="D336:D340" si="101">SUM(E336:AJ336)</f>
        <v>0</v>
      </c>
      <c r="E336" s="91"/>
      <c r="F336" s="86"/>
      <c r="G336" s="86"/>
      <c r="H336" s="86"/>
      <c r="I336" s="86"/>
      <c r="J336" s="86"/>
      <c r="K336" s="86"/>
      <c r="L336" s="86"/>
      <c r="M336" s="86"/>
      <c r="N336" s="86"/>
      <c r="O336" s="86"/>
      <c r="P336" s="86"/>
      <c r="Q336" s="86"/>
      <c r="R336" s="86"/>
      <c r="S336" s="86"/>
      <c r="T336" s="86"/>
      <c r="U336" s="86"/>
      <c r="V336" s="86"/>
      <c r="W336" s="86"/>
      <c r="X336" s="86"/>
      <c r="Y336" s="86"/>
      <c r="Z336" s="86"/>
      <c r="AA336" s="86"/>
      <c r="AB336" s="86"/>
      <c r="AC336" s="86"/>
      <c r="AD336" s="86"/>
      <c r="AE336" s="86"/>
      <c r="AF336" s="86"/>
      <c r="AG336" s="86"/>
      <c r="AH336" s="86"/>
      <c r="AI336" s="86"/>
      <c r="AJ336" s="86"/>
    </row>
    <row r="337" spans="3:36" x14ac:dyDescent="0.25">
      <c r="C337" s="117" t="s">
        <v>158</v>
      </c>
      <c r="D337" s="95">
        <f t="shared" si="101"/>
        <v>0</v>
      </c>
      <c r="E337" s="91"/>
      <c r="F337" s="86"/>
      <c r="G337" s="86"/>
      <c r="H337" s="86"/>
      <c r="I337" s="86"/>
      <c r="J337" s="86"/>
      <c r="K337" s="86"/>
      <c r="L337" s="86"/>
      <c r="M337" s="86"/>
      <c r="N337" s="86"/>
      <c r="O337" s="86"/>
      <c r="P337" s="86"/>
      <c r="Q337" s="86"/>
      <c r="R337" s="86"/>
      <c r="S337" s="86"/>
      <c r="T337" s="86"/>
      <c r="U337" s="86"/>
      <c r="V337" s="86"/>
      <c r="W337" s="86"/>
      <c r="X337" s="86"/>
      <c r="Y337" s="86"/>
      <c r="Z337" s="86"/>
      <c r="AA337" s="86"/>
      <c r="AB337" s="86"/>
      <c r="AC337" s="86"/>
      <c r="AD337" s="86"/>
      <c r="AE337" s="86"/>
      <c r="AF337" s="86"/>
      <c r="AG337" s="86"/>
      <c r="AH337" s="86"/>
      <c r="AI337" s="86"/>
      <c r="AJ337" s="86"/>
    </row>
    <row r="338" spans="3:36" x14ac:dyDescent="0.25">
      <c r="C338" s="117" t="s">
        <v>159</v>
      </c>
      <c r="D338" s="95">
        <f t="shared" si="101"/>
        <v>0</v>
      </c>
      <c r="E338" s="91"/>
      <c r="F338" s="86"/>
      <c r="G338" s="86"/>
      <c r="H338" s="86"/>
      <c r="I338" s="86"/>
      <c r="J338" s="86"/>
      <c r="K338" s="86"/>
      <c r="L338" s="86"/>
      <c r="M338" s="86"/>
      <c r="N338" s="86"/>
      <c r="O338" s="86"/>
      <c r="P338" s="86"/>
      <c r="Q338" s="86"/>
      <c r="R338" s="86"/>
      <c r="S338" s="86"/>
      <c r="T338" s="86"/>
      <c r="U338" s="86"/>
      <c r="V338" s="86"/>
      <c r="W338" s="86"/>
      <c r="X338" s="86"/>
      <c r="Y338" s="86"/>
      <c r="Z338" s="86"/>
      <c r="AA338" s="86"/>
      <c r="AB338" s="86"/>
      <c r="AC338" s="86"/>
      <c r="AD338" s="86"/>
      <c r="AE338" s="86"/>
      <c r="AF338" s="86"/>
      <c r="AG338" s="86"/>
      <c r="AH338" s="86"/>
      <c r="AI338" s="86"/>
      <c r="AJ338" s="86"/>
    </row>
    <row r="339" spans="3:36" x14ac:dyDescent="0.25">
      <c r="C339" s="117" t="s">
        <v>160</v>
      </c>
      <c r="D339" s="95">
        <f t="shared" si="101"/>
        <v>0</v>
      </c>
      <c r="E339" s="91"/>
      <c r="F339" s="86"/>
      <c r="G339" s="86"/>
      <c r="H339" s="86"/>
      <c r="I339" s="86"/>
      <c r="J339" s="86"/>
      <c r="K339" s="86"/>
      <c r="L339" s="86"/>
      <c r="M339" s="86"/>
      <c r="N339" s="86"/>
      <c r="O339" s="86"/>
      <c r="P339" s="86"/>
      <c r="Q339" s="86"/>
      <c r="R339" s="86"/>
      <c r="S339" s="86"/>
      <c r="T339" s="86"/>
      <c r="U339" s="86"/>
      <c r="V339" s="86"/>
      <c r="W339" s="86"/>
      <c r="X339" s="86"/>
      <c r="Y339" s="86"/>
      <c r="Z339" s="86"/>
      <c r="AA339" s="86"/>
      <c r="AB339" s="86"/>
      <c r="AC339" s="86"/>
      <c r="AD339" s="86"/>
      <c r="AE339" s="86"/>
      <c r="AF339" s="86"/>
      <c r="AG339" s="86"/>
      <c r="AH339" s="86"/>
      <c r="AI339" s="86"/>
      <c r="AJ339" s="86"/>
    </row>
    <row r="340" spans="3:36" x14ac:dyDescent="0.25">
      <c r="C340" s="117" t="s">
        <v>161</v>
      </c>
      <c r="D340" s="95">
        <f t="shared" si="101"/>
        <v>0</v>
      </c>
      <c r="E340" s="92"/>
      <c r="F340" s="93"/>
      <c r="G340" s="93"/>
      <c r="H340" s="93"/>
      <c r="I340" s="93"/>
      <c r="J340" s="93"/>
      <c r="K340" s="93"/>
      <c r="L340" s="93"/>
      <c r="M340" s="93"/>
      <c r="N340" s="93"/>
      <c r="O340" s="93"/>
      <c r="P340" s="93"/>
      <c r="Q340" s="93"/>
      <c r="R340" s="93"/>
      <c r="S340" s="93"/>
      <c r="T340" s="93"/>
      <c r="U340" s="93"/>
      <c r="V340" s="93"/>
      <c r="W340" s="93"/>
      <c r="X340" s="93"/>
      <c r="Y340" s="93"/>
      <c r="Z340" s="93"/>
      <c r="AA340" s="93"/>
      <c r="AB340" s="93"/>
      <c r="AC340" s="93"/>
      <c r="AD340" s="93"/>
      <c r="AE340" s="93"/>
      <c r="AF340" s="93"/>
      <c r="AG340" s="93"/>
      <c r="AH340" s="93"/>
      <c r="AI340" s="93"/>
      <c r="AJ340" s="93"/>
    </row>
    <row r="341" spans="3:36" x14ac:dyDescent="0.25">
      <c r="C341" s="115" t="s">
        <v>155</v>
      </c>
      <c r="D341" s="95">
        <f>D335-SUM(D336:D340)</f>
        <v>0</v>
      </c>
      <c r="E341" s="96">
        <f>E335-SUM(E336:E340)</f>
        <v>0</v>
      </c>
      <c r="F341" s="96">
        <f t="shared" ref="F341:AI341" si="102">F335-SUM(F336:F340)</f>
        <v>0</v>
      </c>
      <c r="G341" s="96">
        <f t="shared" si="102"/>
        <v>0</v>
      </c>
      <c r="H341" s="96">
        <f t="shared" si="102"/>
        <v>0</v>
      </c>
      <c r="I341" s="96">
        <f t="shared" si="102"/>
        <v>0</v>
      </c>
      <c r="J341" s="96">
        <f t="shared" si="102"/>
        <v>0</v>
      </c>
      <c r="K341" s="96">
        <f t="shared" si="102"/>
        <v>0</v>
      </c>
      <c r="L341" s="96">
        <f t="shared" si="102"/>
        <v>0</v>
      </c>
      <c r="M341" s="96">
        <f t="shared" si="102"/>
        <v>0</v>
      </c>
      <c r="N341" s="96">
        <f t="shared" si="102"/>
        <v>0</v>
      </c>
      <c r="O341" s="96">
        <f t="shared" si="102"/>
        <v>0</v>
      </c>
      <c r="P341" s="96">
        <f t="shared" si="102"/>
        <v>0</v>
      </c>
      <c r="Q341" s="96">
        <f t="shared" si="102"/>
        <v>0</v>
      </c>
      <c r="R341" s="96">
        <f t="shared" si="102"/>
        <v>0</v>
      </c>
      <c r="S341" s="96">
        <f t="shared" si="102"/>
        <v>0</v>
      </c>
      <c r="T341" s="96">
        <f t="shared" si="102"/>
        <v>0</v>
      </c>
      <c r="U341" s="96">
        <f t="shared" si="102"/>
        <v>0</v>
      </c>
      <c r="V341" s="96">
        <f t="shared" si="102"/>
        <v>0</v>
      </c>
      <c r="W341" s="96">
        <f t="shared" si="102"/>
        <v>0</v>
      </c>
      <c r="X341" s="96">
        <f t="shared" si="102"/>
        <v>0</v>
      </c>
      <c r="Y341" s="96">
        <f t="shared" si="102"/>
        <v>0</v>
      </c>
      <c r="Z341" s="96">
        <f t="shared" si="102"/>
        <v>0</v>
      </c>
      <c r="AA341" s="96">
        <f t="shared" si="102"/>
        <v>0</v>
      </c>
      <c r="AB341" s="96">
        <f t="shared" si="102"/>
        <v>0</v>
      </c>
      <c r="AC341" s="96">
        <f t="shared" si="102"/>
        <v>0</v>
      </c>
      <c r="AD341" s="96">
        <f t="shared" si="102"/>
        <v>0</v>
      </c>
      <c r="AE341" s="96">
        <f t="shared" si="102"/>
        <v>0</v>
      </c>
      <c r="AF341" s="96">
        <f t="shared" si="102"/>
        <v>0</v>
      </c>
      <c r="AG341" s="96">
        <f t="shared" si="102"/>
        <v>0</v>
      </c>
      <c r="AH341" s="96">
        <f t="shared" si="102"/>
        <v>0</v>
      </c>
      <c r="AI341" s="96">
        <f t="shared" si="102"/>
        <v>0</v>
      </c>
      <c r="AJ341" s="96">
        <f t="shared" ref="AJ341" si="103">AJ335-SUM(AJ336:AJ340)</f>
        <v>0</v>
      </c>
    </row>
    <row r="342" spans="3:36" x14ac:dyDescent="0.25"/>
    <row r="343" spans="3:36" x14ac:dyDescent="0.25">
      <c r="E343" s="81" t="s">
        <v>151</v>
      </c>
    </row>
    <row r="344" spans="3:36" x14ac:dyDescent="0.25">
      <c r="D344" s="94" t="s">
        <v>152</v>
      </c>
      <c r="E344" s="89">
        <v>1993</v>
      </c>
      <c r="F344" s="88">
        <v>1994</v>
      </c>
      <c r="G344" s="88">
        <v>1995</v>
      </c>
      <c r="H344" s="88">
        <v>1996</v>
      </c>
      <c r="I344" s="88">
        <v>1997</v>
      </c>
      <c r="J344" s="88">
        <v>1998</v>
      </c>
      <c r="K344" s="88">
        <v>1999</v>
      </c>
      <c r="L344" s="88">
        <v>2000</v>
      </c>
      <c r="M344" s="88">
        <v>2001</v>
      </c>
      <c r="N344" s="88">
        <v>2002</v>
      </c>
      <c r="O344" s="88">
        <v>2003</v>
      </c>
      <c r="P344" s="88">
        <v>2004</v>
      </c>
      <c r="Q344" s="88">
        <v>2005</v>
      </c>
      <c r="R344" s="88">
        <v>2006</v>
      </c>
      <c r="S344" s="88">
        <v>2007</v>
      </c>
      <c r="T344" s="88">
        <v>2008</v>
      </c>
      <c r="U344" s="88">
        <v>2009</v>
      </c>
      <c r="V344" s="88">
        <v>2010</v>
      </c>
      <c r="W344" s="88">
        <v>2011</v>
      </c>
      <c r="X344" s="88">
        <v>2012</v>
      </c>
      <c r="Y344" s="88">
        <v>2013</v>
      </c>
      <c r="Z344" s="88">
        <v>2014</v>
      </c>
      <c r="AA344" s="88">
        <v>2015</v>
      </c>
      <c r="AB344" s="88">
        <v>2016</v>
      </c>
      <c r="AC344" s="88">
        <v>2017</v>
      </c>
      <c r="AD344" s="88">
        <v>2018</v>
      </c>
      <c r="AE344" s="88">
        <v>2019</v>
      </c>
      <c r="AF344" s="88">
        <v>2020</v>
      </c>
      <c r="AG344" s="88">
        <v>2021</v>
      </c>
      <c r="AH344" s="88">
        <v>2022</v>
      </c>
      <c r="AI344" s="88">
        <v>2023</v>
      </c>
      <c r="AJ344" s="88">
        <v>2024</v>
      </c>
    </row>
    <row r="345" spans="3:36" x14ac:dyDescent="0.25">
      <c r="C345" s="117" t="s">
        <v>194</v>
      </c>
      <c r="D345" s="95">
        <f>SUM(E345:AJ345)</f>
        <v>0</v>
      </c>
      <c r="E345" s="90"/>
      <c r="F345" s="87"/>
      <c r="G345" s="87"/>
      <c r="H345" s="87"/>
      <c r="I345" s="87"/>
      <c r="J345" s="87"/>
      <c r="K345" s="87"/>
      <c r="L345" s="87"/>
      <c r="M345" s="87"/>
      <c r="N345" s="87"/>
      <c r="O345" s="87"/>
      <c r="P345" s="87"/>
      <c r="Q345" s="87"/>
      <c r="R345" s="87"/>
      <c r="S345" s="87"/>
      <c r="T345" s="87"/>
      <c r="U345" s="87"/>
      <c r="V345" s="87"/>
      <c r="W345" s="87"/>
      <c r="X345" s="87"/>
      <c r="Y345" s="87"/>
      <c r="Z345" s="87"/>
      <c r="AA345" s="87"/>
      <c r="AB345" s="87"/>
      <c r="AC345" s="87"/>
      <c r="AD345" s="87"/>
      <c r="AE345" s="87"/>
      <c r="AF345" s="87"/>
      <c r="AG345" s="87"/>
      <c r="AH345" s="87"/>
      <c r="AI345" s="87"/>
      <c r="AJ345" s="87"/>
    </row>
    <row r="346" spans="3:36" x14ac:dyDescent="0.25">
      <c r="C346" s="117" t="s">
        <v>157</v>
      </c>
      <c r="D346" s="95">
        <f t="shared" ref="D346:D350" si="104">SUM(E346:AJ346)</f>
        <v>0</v>
      </c>
      <c r="E346" s="91"/>
      <c r="F346" s="86"/>
      <c r="G346" s="86"/>
      <c r="H346" s="86"/>
      <c r="I346" s="86"/>
      <c r="J346" s="86"/>
      <c r="K346" s="86"/>
      <c r="L346" s="86"/>
      <c r="M346" s="86"/>
      <c r="N346" s="86"/>
      <c r="O346" s="86"/>
      <c r="P346" s="86"/>
      <c r="Q346" s="86"/>
      <c r="R346" s="86"/>
      <c r="S346" s="86"/>
      <c r="T346" s="86"/>
      <c r="U346" s="86"/>
      <c r="V346" s="86"/>
      <c r="W346" s="86"/>
      <c r="X346" s="86"/>
      <c r="Y346" s="86"/>
      <c r="Z346" s="86"/>
      <c r="AA346" s="86"/>
      <c r="AB346" s="86"/>
      <c r="AC346" s="86"/>
      <c r="AD346" s="86"/>
      <c r="AE346" s="86"/>
      <c r="AF346" s="86"/>
      <c r="AG346" s="86"/>
      <c r="AH346" s="86"/>
      <c r="AI346" s="86"/>
      <c r="AJ346" s="86"/>
    </row>
    <row r="347" spans="3:36" x14ac:dyDescent="0.25">
      <c r="C347" s="117" t="s">
        <v>158</v>
      </c>
      <c r="D347" s="95">
        <f t="shared" si="104"/>
        <v>0</v>
      </c>
      <c r="E347" s="91"/>
      <c r="F347" s="86"/>
      <c r="G347" s="86"/>
      <c r="H347" s="86"/>
      <c r="I347" s="86"/>
      <c r="J347" s="86"/>
      <c r="K347" s="86"/>
      <c r="L347" s="86"/>
      <c r="M347" s="86"/>
      <c r="N347" s="86"/>
      <c r="O347" s="86"/>
      <c r="P347" s="86"/>
      <c r="Q347" s="86"/>
      <c r="R347" s="86"/>
      <c r="S347" s="86"/>
      <c r="T347" s="86"/>
      <c r="U347" s="86"/>
      <c r="V347" s="86"/>
      <c r="W347" s="86"/>
      <c r="X347" s="86"/>
      <c r="Y347" s="86"/>
      <c r="Z347" s="86"/>
      <c r="AA347" s="86"/>
      <c r="AB347" s="86"/>
      <c r="AC347" s="86"/>
      <c r="AD347" s="86"/>
      <c r="AE347" s="86"/>
      <c r="AF347" s="86"/>
      <c r="AG347" s="86"/>
      <c r="AH347" s="86"/>
      <c r="AI347" s="86"/>
      <c r="AJ347" s="86"/>
    </row>
    <row r="348" spans="3:36" x14ac:dyDescent="0.25">
      <c r="C348" s="117" t="s">
        <v>159</v>
      </c>
      <c r="D348" s="95">
        <f t="shared" si="104"/>
        <v>0</v>
      </c>
      <c r="E348" s="91"/>
      <c r="F348" s="86"/>
      <c r="G348" s="86"/>
      <c r="H348" s="86"/>
      <c r="I348" s="86"/>
      <c r="J348" s="86"/>
      <c r="K348" s="86"/>
      <c r="L348" s="86"/>
      <c r="M348" s="86"/>
      <c r="N348" s="86"/>
      <c r="O348" s="86"/>
      <c r="P348" s="86"/>
      <c r="Q348" s="86"/>
      <c r="R348" s="86"/>
      <c r="S348" s="86"/>
      <c r="T348" s="86"/>
      <c r="U348" s="86"/>
      <c r="V348" s="86"/>
      <c r="W348" s="86"/>
      <c r="X348" s="86"/>
      <c r="Y348" s="86"/>
      <c r="Z348" s="86"/>
      <c r="AA348" s="86"/>
      <c r="AB348" s="86"/>
      <c r="AC348" s="86"/>
      <c r="AD348" s="86"/>
      <c r="AE348" s="86"/>
      <c r="AF348" s="86"/>
      <c r="AG348" s="86"/>
      <c r="AH348" s="86"/>
      <c r="AI348" s="86"/>
      <c r="AJ348" s="86"/>
    </row>
    <row r="349" spans="3:36" x14ac:dyDescent="0.25">
      <c r="C349" s="117" t="s">
        <v>160</v>
      </c>
      <c r="D349" s="95">
        <f t="shared" si="104"/>
        <v>0</v>
      </c>
      <c r="E349" s="91"/>
      <c r="F349" s="86"/>
      <c r="G349" s="86"/>
      <c r="H349" s="86"/>
      <c r="I349" s="86"/>
      <c r="J349" s="86"/>
      <c r="K349" s="86"/>
      <c r="L349" s="86"/>
      <c r="M349" s="86"/>
      <c r="N349" s="86"/>
      <c r="O349" s="86"/>
      <c r="P349" s="86"/>
      <c r="Q349" s="86"/>
      <c r="R349" s="86"/>
      <c r="S349" s="86"/>
      <c r="T349" s="86"/>
      <c r="U349" s="86"/>
      <c r="V349" s="86"/>
      <c r="W349" s="86"/>
      <c r="X349" s="86"/>
      <c r="Y349" s="86"/>
      <c r="Z349" s="86"/>
      <c r="AA349" s="86"/>
      <c r="AB349" s="86"/>
      <c r="AC349" s="86"/>
      <c r="AD349" s="86"/>
      <c r="AE349" s="86"/>
      <c r="AF349" s="86"/>
      <c r="AG349" s="86"/>
      <c r="AH349" s="86"/>
      <c r="AI349" s="86"/>
      <c r="AJ349" s="86"/>
    </row>
    <row r="350" spans="3:36" x14ac:dyDescent="0.25">
      <c r="C350" s="117" t="s">
        <v>161</v>
      </c>
      <c r="D350" s="95">
        <f t="shared" si="104"/>
        <v>0</v>
      </c>
      <c r="E350" s="92"/>
      <c r="F350" s="93"/>
      <c r="G350" s="93"/>
      <c r="H350" s="93"/>
      <c r="I350" s="93"/>
      <c r="J350" s="93"/>
      <c r="K350" s="93"/>
      <c r="L350" s="93"/>
      <c r="M350" s="93"/>
      <c r="N350" s="93"/>
      <c r="O350" s="93"/>
      <c r="P350" s="93"/>
      <c r="Q350" s="93"/>
      <c r="R350" s="93"/>
      <c r="S350" s="93"/>
      <c r="T350" s="93"/>
      <c r="U350" s="93"/>
      <c r="V350" s="93"/>
      <c r="W350" s="93"/>
      <c r="X350" s="93"/>
      <c r="Y350" s="93"/>
      <c r="Z350" s="93"/>
      <c r="AA350" s="93"/>
      <c r="AB350" s="93"/>
      <c r="AC350" s="93"/>
      <c r="AD350" s="93"/>
      <c r="AE350" s="93"/>
      <c r="AF350" s="93"/>
      <c r="AG350" s="93"/>
      <c r="AH350" s="93"/>
      <c r="AI350" s="93"/>
      <c r="AJ350" s="93"/>
    </row>
    <row r="351" spans="3:36" x14ac:dyDescent="0.25">
      <c r="C351" s="115" t="s">
        <v>155</v>
      </c>
      <c r="D351" s="95">
        <f>D345-SUM(D346:D350)</f>
        <v>0</v>
      </c>
      <c r="E351" s="96">
        <f>E345-SUM(E346:E350)</f>
        <v>0</v>
      </c>
      <c r="F351" s="96">
        <f t="shared" ref="F351:AI351" si="105">F345-SUM(F346:F350)</f>
        <v>0</v>
      </c>
      <c r="G351" s="96">
        <f t="shared" si="105"/>
        <v>0</v>
      </c>
      <c r="H351" s="96">
        <f t="shared" si="105"/>
        <v>0</v>
      </c>
      <c r="I351" s="96">
        <f t="shared" si="105"/>
        <v>0</v>
      </c>
      <c r="J351" s="96">
        <f t="shared" si="105"/>
        <v>0</v>
      </c>
      <c r="K351" s="96">
        <f t="shared" si="105"/>
        <v>0</v>
      </c>
      <c r="L351" s="96">
        <f t="shared" si="105"/>
        <v>0</v>
      </c>
      <c r="M351" s="96">
        <f t="shared" si="105"/>
        <v>0</v>
      </c>
      <c r="N351" s="96">
        <f t="shared" si="105"/>
        <v>0</v>
      </c>
      <c r="O351" s="96">
        <f t="shared" si="105"/>
        <v>0</v>
      </c>
      <c r="P351" s="96">
        <f t="shared" si="105"/>
        <v>0</v>
      </c>
      <c r="Q351" s="96">
        <f t="shared" si="105"/>
        <v>0</v>
      </c>
      <c r="R351" s="96">
        <f t="shared" si="105"/>
        <v>0</v>
      </c>
      <c r="S351" s="96">
        <f t="shared" si="105"/>
        <v>0</v>
      </c>
      <c r="T351" s="96">
        <f t="shared" si="105"/>
        <v>0</v>
      </c>
      <c r="U351" s="96">
        <f t="shared" si="105"/>
        <v>0</v>
      </c>
      <c r="V351" s="96">
        <f t="shared" si="105"/>
        <v>0</v>
      </c>
      <c r="W351" s="96">
        <f t="shared" si="105"/>
        <v>0</v>
      </c>
      <c r="X351" s="96">
        <f t="shared" si="105"/>
        <v>0</v>
      </c>
      <c r="Y351" s="96">
        <f t="shared" si="105"/>
        <v>0</v>
      </c>
      <c r="Z351" s="96">
        <f t="shared" si="105"/>
        <v>0</v>
      </c>
      <c r="AA351" s="96">
        <f t="shared" si="105"/>
        <v>0</v>
      </c>
      <c r="AB351" s="96">
        <f t="shared" si="105"/>
        <v>0</v>
      </c>
      <c r="AC351" s="96">
        <f t="shared" si="105"/>
        <v>0</v>
      </c>
      <c r="AD351" s="96">
        <f t="shared" si="105"/>
        <v>0</v>
      </c>
      <c r="AE351" s="96">
        <f t="shared" si="105"/>
        <v>0</v>
      </c>
      <c r="AF351" s="96">
        <f t="shared" si="105"/>
        <v>0</v>
      </c>
      <c r="AG351" s="96">
        <f t="shared" si="105"/>
        <v>0</v>
      </c>
      <c r="AH351" s="96">
        <f t="shared" si="105"/>
        <v>0</v>
      </c>
      <c r="AI351" s="96">
        <f t="shared" si="105"/>
        <v>0</v>
      </c>
      <c r="AJ351" s="96">
        <f t="shared" ref="AJ351" si="106">AJ345-SUM(AJ346:AJ350)</f>
        <v>0</v>
      </c>
    </row>
    <row r="352" spans="3:36" x14ac:dyDescent="0.25"/>
    <row r="353" spans="3:36" x14ac:dyDescent="0.25">
      <c r="E353" s="81" t="s">
        <v>151</v>
      </c>
    </row>
    <row r="354" spans="3:36" x14ac:dyDescent="0.25">
      <c r="D354" s="94" t="s">
        <v>152</v>
      </c>
      <c r="E354" s="89">
        <v>1993</v>
      </c>
      <c r="F354" s="88">
        <v>1994</v>
      </c>
      <c r="G354" s="88">
        <v>1995</v>
      </c>
      <c r="H354" s="88">
        <v>1996</v>
      </c>
      <c r="I354" s="88">
        <v>1997</v>
      </c>
      <c r="J354" s="88">
        <v>1998</v>
      </c>
      <c r="K354" s="88">
        <v>1999</v>
      </c>
      <c r="L354" s="88">
        <v>2000</v>
      </c>
      <c r="M354" s="88">
        <v>2001</v>
      </c>
      <c r="N354" s="88">
        <v>2002</v>
      </c>
      <c r="O354" s="88">
        <v>2003</v>
      </c>
      <c r="P354" s="88">
        <v>2004</v>
      </c>
      <c r="Q354" s="88">
        <v>2005</v>
      </c>
      <c r="R354" s="88">
        <v>2006</v>
      </c>
      <c r="S354" s="88">
        <v>2007</v>
      </c>
      <c r="T354" s="88">
        <v>2008</v>
      </c>
      <c r="U354" s="88">
        <v>2009</v>
      </c>
      <c r="V354" s="88">
        <v>2010</v>
      </c>
      <c r="W354" s="88">
        <v>2011</v>
      </c>
      <c r="X354" s="88">
        <v>2012</v>
      </c>
      <c r="Y354" s="88">
        <v>2013</v>
      </c>
      <c r="Z354" s="88">
        <v>2014</v>
      </c>
      <c r="AA354" s="88">
        <v>2015</v>
      </c>
      <c r="AB354" s="88">
        <v>2016</v>
      </c>
      <c r="AC354" s="88">
        <v>2017</v>
      </c>
      <c r="AD354" s="88">
        <v>2018</v>
      </c>
      <c r="AE354" s="88">
        <v>2019</v>
      </c>
      <c r="AF354" s="88">
        <v>2020</v>
      </c>
      <c r="AG354" s="88">
        <v>2021</v>
      </c>
      <c r="AH354" s="88">
        <v>2022</v>
      </c>
      <c r="AI354" s="88">
        <v>2023</v>
      </c>
      <c r="AJ354" s="88">
        <v>2024</v>
      </c>
    </row>
    <row r="355" spans="3:36" x14ac:dyDescent="0.25">
      <c r="C355" s="117" t="s">
        <v>195</v>
      </c>
      <c r="D355" s="95">
        <f>SUM(E355:AJ355)</f>
        <v>0</v>
      </c>
      <c r="E355" s="90"/>
      <c r="F355" s="87"/>
      <c r="G355" s="87"/>
      <c r="H355" s="87"/>
      <c r="I355" s="87"/>
      <c r="J355" s="87"/>
      <c r="K355" s="87"/>
      <c r="L355" s="87"/>
      <c r="M355" s="87"/>
      <c r="N355" s="87"/>
      <c r="O355" s="87"/>
      <c r="P355" s="87"/>
      <c r="Q355" s="87"/>
      <c r="R355" s="87"/>
      <c r="S355" s="87"/>
      <c r="T355" s="87"/>
      <c r="U355" s="87"/>
      <c r="V355" s="87"/>
      <c r="W355" s="87"/>
      <c r="X355" s="87"/>
      <c r="Y355" s="87"/>
      <c r="Z355" s="87"/>
      <c r="AA355" s="87"/>
      <c r="AB355" s="87"/>
      <c r="AC355" s="87"/>
      <c r="AD355" s="87"/>
      <c r="AE355" s="87"/>
      <c r="AF355" s="87"/>
      <c r="AG355" s="87"/>
      <c r="AH355" s="87"/>
      <c r="AI355" s="87"/>
      <c r="AJ355" s="87"/>
    </row>
    <row r="356" spans="3:36" x14ac:dyDescent="0.25">
      <c r="C356" s="117" t="s">
        <v>157</v>
      </c>
      <c r="D356" s="95">
        <f t="shared" ref="D356:D360" si="107">SUM(E356:AJ356)</f>
        <v>0</v>
      </c>
      <c r="E356" s="91"/>
      <c r="F356" s="86"/>
      <c r="G356" s="86"/>
      <c r="H356" s="86"/>
      <c r="I356" s="86"/>
      <c r="J356" s="86"/>
      <c r="K356" s="86"/>
      <c r="L356" s="86"/>
      <c r="M356" s="86"/>
      <c r="N356" s="86"/>
      <c r="O356" s="86"/>
      <c r="P356" s="86"/>
      <c r="Q356" s="86"/>
      <c r="R356" s="86"/>
      <c r="S356" s="86"/>
      <c r="T356" s="86"/>
      <c r="U356" s="86"/>
      <c r="V356" s="86"/>
      <c r="W356" s="86"/>
      <c r="X356" s="86"/>
      <c r="Y356" s="86"/>
      <c r="Z356" s="86"/>
      <c r="AA356" s="86"/>
      <c r="AB356" s="86"/>
      <c r="AC356" s="86"/>
      <c r="AD356" s="86"/>
      <c r="AE356" s="86"/>
      <c r="AF356" s="86"/>
      <c r="AG356" s="86"/>
      <c r="AH356" s="86"/>
      <c r="AI356" s="86"/>
      <c r="AJ356" s="86"/>
    </row>
    <row r="357" spans="3:36" x14ac:dyDescent="0.25">
      <c r="C357" s="117" t="s">
        <v>158</v>
      </c>
      <c r="D357" s="95">
        <f t="shared" si="107"/>
        <v>0</v>
      </c>
      <c r="E357" s="91"/>
      <c r="F357" s="86"/>
      <c r="G357" s="86"/>
      <c r="H357" s="86"/>
      <c r="I357" s="86"/>
      <c r="J357" s="86"/>
      <c r="K357" s="86"/>
      <c r="L357" s="86"/>
      <c r="M357" s="86"/>
      <c r="N357" s="86"/>
      <c r="O357" s="86"/>
      <c r="P357" s="86"/>
      <c r="Q357" s="86"/>
      <c r="R357" s="86"/>
      <c r="S357" s="86"/>
      <c r="T357" s="86"/>
      <c r="U357" s="86"/>
      <c r="V357" s="86"/>
      <c r="W357" s="86"/>
      <c r="X357" s="86"/>
      <c r="Y357" s="86"/>
      <c r="Z357" s="86"/>
      <c r="AA357" s="86"/>
      <c r="AB357" s="86"/>
      <c r="AC357" s="86"/>
      <c r="AD357" s="86"/>
      <c r="AE357" s="86"/>
      <c r="AF357" s="86"/>
      <c r="AG357" s="86"/>
      <c r="AH357" s="86"/>
      <c r="AI357" s="86"/>
      <c r="AJ357" s="86"/>
    </row>
    <row r="358" spans="3:36" x14ac:dyDescent="0.25">
      <c r="C358" s="117" t="s">
        <v>159</v>
      </c>
      <c r="D358" s="95">
        <f t="shared" si="107"/>
        <v>0</v>
      </c>
      <c r="E358" s="91"/>
      <c r="F358" s="86"/>
      <c r="G358" s="86"/>
      <c r="H358" s="86"/>
      <c r="I358" s="86"/>
      <c r="J358" s="86"/>
      <c r="K358" s="86"/>
      <c r="L358" s="86"/>
      <c r="M358" s="86"/>
      <c r="N358" s="86"/>
      <c r="O358" s="86"/>
      <c r="P358" s="86"/>
      <c r="Q358" s="86"/>
      <c r="R358" s="86"/>
      <c r="S358" s="86"/>
      <c r="T358" s="86"/>
      <c r="U358" s="86"/>
      <c r="V358" s="86"/>
      <c r="W358" s="86"/>
      <c r="X358" s="86"/>
      <c r="Y358" s="86"/>
      <c r="Z358" s="86"/>
      <c r="AA358" s="86"/>
      <c r="AB358" s="86"/>
      <c r="AC358" s="86"/>
      <c r="AD358" s="86"/>
      <c r="AE358" s="86"/>
      <c r="AF358" s="86"/>
      <c r="AG358" s="86"/>
      <c r="AH358" s="86"/>
      <c r="AI358" s="86"/>
      <c r="AJ358" s="86"/>
    </row>
    <row r="359" spans="3:36" x14ac:dyDescent="0.25">
      <c r="C359" s="117" t="s">
        <v>160</v>
      </c>
      <c r="D359" s="95">
        <f t="shared" si="107"/>
        <v>0</v>
      </c>
      <c r="E359" s="91"/>
      <c r="F359" s="86"/>
      <c r="G359" s="86"/>
      <c r="H359" s="86"/>
      <c r="I359" s="86"/>
      <c r="J359" s="86"/>
      <c r="K359" s="86"/>
      <c r="L359" s="86"/>
      <c r="M359" s="86"/>
      <c r="N359" s="86"/>
      <c r="O359" s="86"/>
      <c r="P359" s="86"/>
      <c r="Q359" s="86"/>
      <c r="R359" s="86"/>
      <c r="S359" s="86"/>
      <c r="T359" s="86"/>
      <c r="U359" s="86"/>
      <c r="V359" s="86"/>
      <c r="W359" s="86"/>
      <c r="X359" s="86"/>
      <c r="Y359" s="86"/>
      <c r="Z359" s="86"/>
      <c r="AA359" s="86"/>
      <c r="AB359" s="86"/>
      <c r="AC359" s="86"/>
      <c r="AD359" s="86"/>
      <c r="AE359" s="86"/>
      <c r="AF359" s="86"/>
      <c r="AG359" s="86"/>
      <c r="AH359" s="86"/>
      <c r="AI359" s="86"/>
      <c r="AJ359" s="86"/>
    </row>
    <row r="360" spans="3:36" x14ac:dyDescent="0.25">
      <c r="C360" s="117" t="s">
        <v>161</v>
      </c>
      <c r="D360" s="95">
        <f t="shared" si="107"/>
        <v>0</v>
      </c>
      <c r="E360" s="92"/>
      <c r="F360" s="93"/>
      <c r="G360" s="93"/>
      <c r="H360" s="93"/>
      <c r="I360" s="93"/>
      <c r="J360" s="93"/>
      <c r="K360" s="93"/>
      <c r="L360" s="93"/>
      <c r="M360" s="93"/>
      <c r="N360" s="93"/>
      <c r="O360" s="93"/>
      <c r="P360" s="93"/>
      <c r="Q360" s="93"/>
      <c r="R360" s="93"/>
      <c r="S360" s="93"/>
      <c r="T360" s="93"/>
      <c r="U360" s="93"/>
      <c r="V360" s="93"/>
      <c r="W360" s="93"/>
      <c r="X360" s="93"/>
      <c r="Y360" s="93"/>
      <c r="Z360" s="93"/>
      <c r="AA360" s="93"/>
      <c r="AB360" s="93"/>
      <c r="AC360" s="93"/>
      <c r="AD360" s="93"/>
      <c r="AE360" s="93"/>
      <c r="AF360" s="93"/>
      <c r="AG360" s="93"/>
      <c r="AH360" s="93"/>
      <c r="AI360" s="93"/>
      <c r="AJ360" s="93"/>
    </row>
    <row r="361" spans="3:36" x14ac:dyDescent="0.25">
      <c r="C361" s="115" t="s">
        <v>155</v>
      </c>
      <c r="D361" s="95">
        <f>D355-SUM(D356:D360)</f>
        <v>0</v>
      </c>
      <c r="E361" s="96">
        <f>E355-SUM(E356:E360)</f>
        <v>0</v>
      </c>
      <c r="F361" s="96">
        <f t="shared" ref="F361:AI361" si="108">F355-SUM(F356:F360)</f>
        <v>0</v>
      </c>
      <c r="G361" s="96">
        <f t="shared" si="108"/>
        <v>0</v>
      </c>
      <c r="H361" s="96">
        <f t="shared" si="108"/>
        <v>0</v>
      </c>
      <c r="I361" s="96">
        <f t="shared" si="108"/>
        <v>0</v>
      </c>
      <c r="J361" s="96">
        <f t="shared" si="108"/>
        <v>0</v>
      </c>
      <c r="K361" s="96">
        <f t="shared" si="108"/>
        <v>0</v>
      </c>
      <c r="L361" s="96">
        <f t="shared" si="108"/>
        <v>0</v>
      </c>
      <c r="M361" s="96">
        <f t="shared" si="108"/>
        <v>0</v>
      </c>
      <c r="N361" s="96">
        <f t="shared" si="108"/>
        <v>0</v>
      </c>
      <c r="O361" s="96">
        <f t="shared" si="108"/>
        <v>0</v>
      </c>
      <c r="P361" s="96">
        <f t="shared" si="108"/>
        <v>0</v>
      </c>
      <c r="Q361" s="96">
        <f t="shared" si="108"/>
        <v>0</v>
      </c>
      <c r="R361" s="96">
        <f t="shared" si="108"/>
        <v>0</v>
      </c>
      <c r="S361" s="96">
        <f t="shared" si="108"/>
        <v>0</v>
      </c>
      <c r="T361" s="96">
        <f t="shared" si="108"/>
        <v>0</v>
      </c>
      <c r="U361" s="96">
        <f t="shared" si="108"/>
        <v>0</v>
      </c>
      <c r="V361" s="96">
        <f t="shared" si="108"/>
        <v>0</v>
      </c>
      <c r="W361" s="96">
        <f t="shared" si="108"/>
        <v>0</v>
      </c>
      <c r="X361" s="96">
        <f t="shared" si="108"/>
        <v>0</v>
      </c>
      <c r="Y361" s="96">
        <f t="shared" si="108"/>
        <v>0</v>
      </c>
      <c r="Z361" s="96">
        <f t="shared" si="108"/>
        <v>0</v>
      </c>
      <c r="AA361" s="96">
        <f t="shared" si="108"/>
        <v>0</v>
      </c>
      <c r="AB361" s="96">
        <f t="shared" si="108"/>
        <v>0</v>
      </c>
      <c r="AC361" s="96">
        <f t="shared" si="108"/>
        <v>0</v>
      </c>
      <c r="AD361" s="96">
        <f t="shared" si="108"/>
        <v>0</v>
      </c>
      <c r="AE361" s="96">
        <f t="shared" si="108"/>
        <v>0</v>
      </c>
      <c r="AF361" s="96">
        <f t="shared" si="108"/>
        <v>0</v>
      </c>
      <c r="AG361" s="96">
        <f t="shared" si="108"/>
        <v>0</v>
      </c>
      <c r="AH361" s="96">
        <f t="shared" si="108"/>
        <v>0</v>
      </c>
      <c r="AI361" s="96">
        <f t="shared" si="108"/>
        <v>0</v>
      </c>
      <c r="AJ361" s="96">
        <f t="shared" ref="AJ361" si="109">AJ355-SUM(AJ356:AJ360)</f>
        <v>0</v>
      </c>
    </row>
    <row r="362" spans="3:36" x14ac:dyDescent="0.25"/>
    <row r="363" spans="3:36" x14ac:dyDescent="0.25">
      <c r="E363" s="81" t="s">
        <v>151</v>
      </c>
    </row>
    <row r="364" spans="3:36" x14ac:dyDescent="0.25">
      <c r="D364" s="94" t="s">
        <v>152</v>
      </c>
      <c r="E364" s="89">
        <v>1993</v>
      </c>
      <c r="F364" s="88">
        <v>1994</v>
      </c>
      <c r="G364" s="88">
        <v>1995</v>
      </c>
      <c r="H364" s="88">
        <v>1996</v>
      </c>
      <c r="I364" s="88">
        <v>1997</v>
      </c>
      <c r="J364" s="88">
        <v>1998</v>
      </c>
      <c r="K364" s="88">
        <v>1999</v>
      </c>
      <c r="L364" s="88">
        <v>2000</v>
      </c>
      <c r="M364" s="88">
        <v>2001</v>
      </c>
      <c r="N364" s="88">
        <v>2002</v>
      </c>
      <c r="O364" s="88">
        <v>2003</v>
      </c>
      <c r="P364" s="88">
        <v>2004</v>
      </c>
      <c r="Q364" s="88">
        <v>2005</v>
      </c>
      <c r="R364" s="88">
        <v>2006</v>
      </c>
      <c r="S364" s="88">
        <v>2007</v>
      </c>
      <c r="T364" s="88">
        <v>2008</v>
      </c>
      <c r="U364" s="88">
        <v>2009</v>
      </c>
      <c r="V364" s="88">
        <v>2010</v>
      </c>
      <c r="W364" s="88">
        <v>2011</v>
      </c>
      <c r="X364" s="88">
        <v>2012</v>
      </c>
      <c r="Y364" s="88">
        <v>2013</v>
      </c>
      <c r="Z364" s="88">
        <v>2014</v>
      </c>
      <c r="AA364" s="88">
        <v>2015</v>
      </c>
      <c r="AB364" s="88">
        <v>2016</v>
      </c>
      <c r="AC364" s="88">
        <v>2017</v>
      </c>
      <c r="AD364" s="88">
        <v>2018</v>
      </c>
      <c r="AE364" s="88">
        <v>2019</v>
      </c>
      <c r="AF364" s="88">
        <v>2020</v>
      </c>
      <c r="AG364" s="88">
        <v>2021</v>
      </c>
      <c r="AH364" s="88">
        <v>2022</v>
      </c>
      <c r="AI364" s="88">
        <v>2023</v>
      </c>
      <c r="AJ364" s="88">
        <v>2024</v>
      </c>
    </row>
    <row r="365" spans="3:36" x14ac:dyDescent="0.25">
      <c r="C365" s="117" t="s">
        <v>196</v>
      </c>
      <c r="D365" s="95">
        <f>SUM(E365:AJ365)</f>
        <v>0</v>
      </c>
      <c r="E365" s="90"/>
      <c r="F365" s="87"/>
      <c r="G365" s="87"/>
      <c r="H365" s="87"/>
      <c r="I365" s="87"/>
      <c r="J365" s="87"/>
      <c r="K365" s="87"/>
      <c r="L365" s="87"/>
      <c r="M365" s="87"/>
      <c r="N365" s="87"/>
      <c r="O365" s="87"/>
      <c r="P365" s="87"/>
      <c r="Q365" s="87"/>
      <c r="R365" s="87"/>
      <c r="S365" s="87"/>
      <c r="T365" s="87"/>
      <c r="U365" s="87"/>
      <c r="V365" s="87"/>
      <c r="W365" s="87"/>
      <c r="X365" s="87"/>
      <c r="Y365" s="87"/>
      <c r="Z365" s="87"/>
      <c r="AA365" s="87"/>
      <c r="AB365" s="87"/>
      <c r="AC365" s="87"/>
      <c r="AD365" s="87"/>
      <c r="AE365" s="87"/>
      <c r="AF365" s="87"/>
      <c r="AG365" s="87"/>
      <c r="AH365" s="87"/>
      <c r="AI365" s="87"/>
      <c r="AJ365" s="87"/>
    </row>
    <row r="366" spans="3:36" x14ac:dyDescent="0.25">
      <c r="C366" s="117" t="s">
        <v>157</v>
      </c>
      <c r="D366" s="95">
        <f t="shared" ref="D366:D370" si="110">SUM(E366:AJ366)</f>
        <v>0</v>
      </c>
      <c r="E366" s="91"/>
      <c r="F366" s="86"/>
      <c r="G366" s="86"/>
      <c r="H366" s="86"/>
      <c r="I366" s="86"/>
      <c r="J366" s="86"/>
      <c r="K366" s="86"/>
      <c r="L366" s="86"/>
      <c r="M366" s="86"/>
      <c r="N366" s="86"/>
      <c r="O366" s="86"/>
      <c r="P366" s="86"/>
      <c r="Q366" s="86"/>
      <c r="R366" s="86"/>
      <c r="S366" s="86"/>
      <c r="T366" s="86"/>
      <c r="U366" s="86"/>
      <c r="V366" s="86"/>
      <c r="W366" s="86"/>
      <c r="X366" s="86"/>
      <c r="Y366" s="86"/>
      <c r="Z366" s="86"/>
      <c r="AA366" s="86"/>
      <c r="AB366" s="86"/>
      <c r="AC366" s="86"/>
      <c r="AD366" s="86"/>
      <c r="AE366" s="86"/>
      <c r="AF366" s="86"/>
      <c r="AG366" s="86"/>
      <c r="AH366" s="86"/>
      <c r="AI366" s="86"/>
      <c r="AJ366" s="86"/>
    </row>
    <row r="367" spans="3:36" x14ac:dyDescent="0.25">
      <c r="C367" s="117" t="s">
        <v>158</v>
      </c>
      <c r="D367" s="95">
        <f t="shared" si="110"/>
        <v>0</v>
      </c>
      <c r="E367" s="91"/>
      <c r="F367" s="86"/>
      <c r="G367" s="86"/>
      <c r="H367" s="86"/>
      <c r="I367" s="86"/>
      <c r="J367" s="86"/>
      <c r="K367" s="86"/>
      <c r="L367" s="86"/>
      <c r="M367" s="86"/>
      <c r="N367" s="86"/>
      <c r="O367" s="86"/>
      <c r="P367" s="86"/>
      <c r="Q367" s="86"/>
      <c r="R367" s="86"/>
      <c r="S367" s="86"/>
      <c r="T367" s="86"/>
      <c r="U367" s="86"/>
      <c r="V367" s="86"/>
      <c r="W367" s="86"/>
      <c r="X367" s="86"/>
      <c r="Y367" s="86"/>
      <c r="Z367" s="86"/>
      <c r="AA367" s="86"/>
      <c r="AB367" s="86"/>
      <c r="AC367" s="86"/>
      <c r="AD367" s="86"/>
      <c r="AE367" s="86"/>
      <c r="AF367" s="86"/>
      <c r="AG367" s="86"/>
      <c r="AH367" s="86"/>
      <c r="AI367" s="86"/>
      <c r="AJ367" s="86"/>
    </row>
    <row r="368" spans="3:36" x14ac:dyDescent="0.25">
      <c r="C368" s="117" t="s">
        <v>159</v>
      </c>
      <c r="D368" s="95">
        <f t="shared" si="110"/>
        <v>0</v>
      </c>
      <c r="E368" s="91"/>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row>
    <row r="369" spans="3:36" x14ac:dyDescent="0.25">
      <c r="C369" s="117" t="s">
        <v>160</v>
      </c>
      <c r="D369" s="95">
        <f t="shared" si="110"/>
        <v>0</v>
      </c>
      <c r="E369" s="91"/>
      <c r="F369" s="86"/>
      <c r="G369" s="86"/>
      <c r="H369" s="86"/>
      <c r="I369" s="86"/>
      <c r="J369" s="86"/>
      <c r="K369" s="86"/>
      <c r="L369" s="86"/>
      <c r="M369" s="86"/>
      <c r="N369" s="86"/>
      <c r="O369" s="86"/>
      <c r="P369" s="86"/>
      <c r="Q369" s="86"/>
      <c r="R369" s="86"/>
      <c r="S369" s="86"/>
      <c r="T369" s="86"/>
      <c r="U369" s="86"/>
      <c r="V369" s="86"/>
      <c r="W369" s="86"/>
      <c r="X369" s="86"/>
      <c r="Y369" s="86"/>
      <c r="Z369" s="86"/>
      <c r="AA369" s="86"/>
      <c r="AB369" s="86"/>
      <c r="AC369" s="86"/>
      <c r="AD369" s="86"/>
      <c r="AE369" s="86"/>
      <c r="AF369" s="86"/>
      <c r="AG369" s="86"/>
      <c r="AH369" s="86"/>
      <c r="AI369" s="86"/>
      <c r="AJ369" s="86"/>
    </row>
    <row r="370" spans="3:36" x14ac:dyDescent="0.25">
      <c r="C370" s="117" t="s">
        <v>161</v>
      </c>
      <c r="D370" s="95">
        <f t="shared" si="110"/>
        <v>0</v>
      </c>
      <c r="E370" s="92"/>
      <c r="F370" s="93"/>
      <c r="G370" s="93"/>
      <c r="H370" s="93"/>
      <c r="I370" s="93"/>
      <c r="J370" s="93"/>
      <c r="K370" s="93"/>
      <c r="L370" s="93"/>
      <c r="M370" s="93"/>
      <c r="N370" s="93"/>
      <c r="O370" s="93"/>
      <c r="P370" s="93"/>
      <c r="Q370" s="93"/>
      <c r="R370" s="93"/>
      <c r="S370" s="93"/>
      <c r="T370" s="93"/>
      <c r="U370" s="93"/>
      <c r="V370" s="93"/>
      <c r="W370" s="93"/>
      <c r="X370" s="93"/>
      <c r="Y370" s="93"/>
      <c r="Z370" s="93"/>
      <c r="AA370" s="93"/>
      <c r="AB370" s="93"/>
      <c r="AC370" s="93"/>
      <c r="AD370" s="93"/>
      <c r="AE370" s="93"/>
      <c r="AF370" s="93"/>
      <c r="AG370" s="93"/>
      <c r="AH370" s="93"/>
      <c r="AI370" s="93"/>
      <c r="AJ370" s="93"/>
    </row>
    <row r="371" spans="3:36" x14ac:dyDescent="0.25">
      <c r="C371" s="115" t="s">
        <v>155</v>
      </c>
      <c r="D371" s="95">
        <f>D365-SUM(D366:D370)</f>
        <v>0</v>
      </c>
      <c r="E371" s="96">
        <f>E365-SUM(E366:E370)</f>
        <v>0</v>
      </c>
      <c r="F371" s="96">
        <f t="shared" ref="F371:AI371" si="111">F365-SUM(F366:F370)</f>
        <v>0</v>
      </c>
      <c r="G371" s="96">
        <f t="shared" si="111"/>
        <v>0</v>
      </c>
      <c r="H371" s="96">
        <f t="shared" si="111"/>
        <v>0</v>
      </c>
      <c r="I371" s="96">
        <f t="shared" si="111"/>
        <v>0</v>
      </c>
      <c r="J371" s="96">
        <f t="shared" si="111"/>
        <v>0</v>
      </c>
      <c r="K371" s="96">
        <f t="shared" si="111"/>
        <v>0</v>
      </c>
      <c r="L371" s="96">
        <f t="shared" si="111"/>
        <v>0</v>
      </c>
      <c r="M371" s="96">
        <f t="shared" si="111"/>
        <v>0</v>
      </c>
      <c r="N371" s="96">
        <f t="shared" si="111"/>
        <v>0</v>
      </c>
      <c r="O371" s="96">
        <f t="shared" si="111"/>
        <v>0</v>
      </c>
      <c r="P371" s="96">
        <f t="shared" si="111"/>
        <v>0</v>
      </c>
      <c r="Q371" s="96">
        <f t="shared" si="111"/>
        <v>0</v>
      </c>
      <c r="R371" s="96">
        <f t="shared" si="111"/>
        <v>0</v>
      </c>
      <c r="S371" s="96">
        <f t="shared" si="111"/>
        <v>0</v>
      </c>
      <c r="T371" s="96">
        <f t="shared" si="111"/>
        <v>0</v>
      </c>
      <c r="U371" s="96">
        <f t="shared" si="111"/>
        <v>0</v>
      </c>
      <c r="V371" s="96">
        <f t="shared" si="111"/>
        <v>0</v>
      </c>
      <c r="W371" s="96">
        <f t="shared" si="111"/>
        <v>0</v>
      </c>
      <c r="X371" s="96">
        <f t="shared" si="111"/>
        <v>0</v>
      </c>
      <c r="Y371" s="96">
        <f t="shared" si="111"/>
        <v>0</v>
      </c>
      <c r="Z371" s="96">
        <f t="shared" si="111"/>
        <v>0</v>
      </c>
      <c r="AA371" s="96">
        <f t="shared" si="111"/>
        <v>0</v>
      </c>
      <c r="AB371" s="96">
        <f t="shared" si="111"/>
        <v>0</v>
      </c>
      <c r="AC371" s="96">
        <f t="shared" si="111"/>
        <v>0</v>
      </c>
      <c r="AD371" s="96">
        <f t="shared" si="111"/>
        <v>0</v>
      </c>
      <c r="AE371" s="96">
        <f t="shared" si="111"/>
        <v>0</v>
      </c>
      <c r="AF371" s="96">
        <f t="shared" si="111"/>
        <v>0</v>
      </c>
      <c r="AG371" s="96">
        <f t="shared" si="111"/>
        <v>0</v>
      </c>
      <c r="AH371" s="96">
        <f t="shared" si="111"/>
        <v>0</v>
      </c>
      <c r="AI371" s="96">
        <f t="shared" si="111"/>
        <v>0</v>
      </c>
      <c r="AJ371" s="96">
        <f t="shared" ref="AJ371" si="112">AJ365-SUM(AJ366:AJ370)</f>
        <v>0</v>
      </c>
    </row>
    <row r="372" spans="3:36" x14ac:dyDescent="0.25"/>
    <row r="373" spans="3:36" x14ac:dyDescent="0.25">
      <c r="E373" s="81" t="s">
        <v>151</v>
      </c>
    </row>
    <row r="374" spans="3:36" x14ac:dyDescent="0.25">
      <c r="D374" s="94" t="s">
        <v>152</v>
      </c>
      <c r="E374" s="89">
        <v>1993</v>
      </c>
      <c r="F374" s="88">
        <v>1994</v>
      </c>
      <c r="G374" s="88">
        <v>1995</v>
      </c>
      <c r="H374" s="88">
        <v>1996</v>
      </c>
      <c r="I374" s="88">
        <v>1997</v>
      </c>
      <c r="J374" s="88">
        <v>1998</v>
      </c>
      <c r="K374" s="88">
        <v>1999</v>
      </c>
      <c r="L374" s="88">
        <v>2000</v>
      </c>
      <c r="M374" s="88">
        <v>2001</v>
      </c>
      <c r="N374" s="88">
        <v>2002</v>
      </c>
      <c r="O374" s="88">
        <v>2003</v>
      </c>
      <c r="P374" s="88">
        <v>2004</v>
      </c>
      <c r="Q374" s="88">
        <v>2005</v>
      </c>
      <c r="R374" s="88">
        <v>2006</v>
      </c>
      <c r="S374" s="88">
        <v>2007</v>
      </c>
      <c r="T374" s="88">
        <v>2008</v>
      </c>
      <c r="U374" s="88">
        <v>2009</v>
      </c>
      <c r="V374" s="88">
        <v>2010</v>
      </c>
      <c r="W374" s="88">
        <v>2011</v>
      </c>
      <c r="X374" s="88">
        <v>2012</v>
      </c>
      <c r="Y374" s="88">
        <v>2013</v>
      </c>
      <c r="Z374" s="88">
        <v>2014</v>
      </c>
      <c r="AA374" s="88">
        <v>2015</v>
      </c>
      <c r="AB374" s="88">
        <v>2016</v>
      </c>
      <c r="AC374" s="88">
        <v>2017</v>
      </c>
      <c r="AD374" s="88">
        <v>2018</v>
      </c>
      <c r="AE374" s="88">
        <v>2019</v>
      </c>
      <c r="AF374" s="88">
        <v>2020</v>
      </c>
      <c r="AG374" s="88">
        <v>2021</v>
      </c>
      <c r="AH374" s="88">
        <v>2022</v>
      </c>
      <c r="AI374" s="88">
        <v>2023</v>
      </c>
      <c r="AJ374" s="88">
        <v>2024</v>
      </c>
    </row>
    <row r="375" spans="3:36" x14ac:dyDescent="0.25">
      <c r="C375" s="117" t="s">
        <v>197</v>
      </c>
      <c r="D375" s="95">
        <f>SUM(E375:AJ375)</f>
        <v>0</v>
      </c>
      <c r="E375" s="90"/>
      <c r="F375" s="87"/>
      <c r="G375" s="87"/>
      <c r="H375" s="87"/>
      <c r="I375" s="87"/>
      <c r="J375" s="87"/>
      <c r="K375" s="87"/>
      <c r="L375" s="87"/>
      <c r="M375" s="87"/>
      <c r="N375" s="87"/>
      <c r="O375" s="87"/>
      <c r="P375" s="87"/>
      <c r="Q375" s="87"/>
      <c r="R375" s="87"/>
      <c r="S375" s="87"/>
      <c r="T375" s="87"/>
      <c r="U375" s="87"/>
      <c r="V375" s="87"/>
      <c r="W375" s="87"/>
      <c r="X375" s="87"/>
      <c r="Y375" s="87"/>
      <c r="Z375" s="87"/>
      <c r="AA375" s="87"/>
      <c r="AB375" s="87"/>
      <c r="AC375" s="87"/>
      <c r="AD375" s="87"/>
      <c r="AE375" s="87"/>
      <c r="AF375" s="87"/>
      <c r="AG375" s="87"/>
      <c r="AH375" s="87"/>
      <c r="AI375" s="87"/>
      <c r="AJ375" s="87"/>
    </row>
    <row r="376" spans="3:36" x14ac:dyDescent="0.25">
      <c r="C376" s="117" t="s">
        <v>157</v>
      </c>
      <c r="D376" s="95">
        <f t="shared" ref="D376:D380" si="113">SUM(E376:AJ376)</f>
        <v>0</v>
      </c>
      <c r="E376" s="91"/>
      <c r="F376" s="86"/>
      <c r="G376" s="86"/>
      <c r="H376" s="86"/>
      <c r="I376" s="86"/>
      <c r="J376" s="86"/>
      <c r="K376" s="86"/>
      <c r="L376" s="86"/>
      <c r="M376" s="86"/>
      <c r="N376" s="86"/>
      <c r="O376" s="86"/>
      <c r="P376" s="86"/>
      <c r="Q376" s="86"/>
      <c r="R376" s="86"/>
      <c r="S376" s="86"/>
      <c r="T376" s="86"/>
      <c r="U376" s="86"/>
      <c r="V376" s="86"/>
      <c r="W376" s="86"/>
      <c r="X376" s="86"/>
      <c r="Y376" s="86"/>
      <c r="Z376" s="86"/>
      <c r="AA376" s="86"/>
      <c r="AB376" s="86"/>
      <c r="AC376" s="86"/>
      <c r="AD376" s="86"/>
      <c r="AE376" s="86"/>
      <c r="AF376" s="86"/>
      <c r="AG376" s="86"/>
      <c r="AH376" s="86"/>
      <c r="AI376" s="86"/>
      <c r="AJ376" s="86"/>
    </row>
    <row r="377" spans="3:36" x14ac:dyDescent="0.25">
      <c r="C377" s="117" t="s">
        <v>158</v>
      </c>
      <c r="D377" s="95">
        <f t="shared" si="113"/>
        <v>0</v>
      </c>
      <c r="E377" s="91"/>
      <c r="F377" s="86"/>
      <c r="G377" s="86"/>
      <c r="H377" s="86"/>
      <c r="I377" s="86"/>
      <c r="J377" s="86"/>
      <c r="K377" s="86"/>
      <c r="L377" s="86"/>
      <c r="M377" s="86"/>
      <c r="N377" s="86"/>
      <c r="O377" s="86"/>
      <c r="P377" s="86"/>
      <c r="Q377" s="86"/>
      <c r="R377" s="86"/>
      <c r="S377" s="86"/>
      <c r="T377" s="86"/>
      <c r="U377" s="86"/>
      <c r="V377" s="86"/>
      <c r="W377" s="86"/>
      <c r="X377" s="86"/>
      <c r="Y377" s="86"/>
      <c r="Z377" s="86"/>
      <c r="AA377" s="86"/>
      <c r="AB377" s="86"/>
      <c r="AC377" s="86"/>
      <c r="AD377" s="86"/>
      <c r="AE377" s="86"/>
      <c r="AF377" s="86"/>
      <c r="AG377" s="86"/>
      <c r="AH377" s="86"/>
      <c r="AI377" s="86"/>
      <c r="AJ377" s="86"/>
    </row>
    <row r="378" spans="3:36" x14ac:dyDescent="0.25">
      <c r="C378" s="117" t="s">
        <v>159</v>
      </c>
      <c r="D378" s="95">
        <f t="shared" si="113"/>
        <v>0</v>
      </c>
      <c r="E378" s="91"/>
      <c r="F378" s="86"/>
      <c r="G378" s="86"/>
      <c r="H378" s="86"/>
      <c r="I378" s="86"/>
      <c r="J378" s="86"/>
      <c r="K378" s="86"/>
      <c r="L378" s="86"/>
      <c r="M378" s="86"/>
      <c r="N378" s="86"/>
      <c r="O378" s="86"/>
      <c r="P378" s="86"/>
      <c r="Q378" s="86"/>
      <c r="R378" s="86"/>
      <c r="S378" s="86"/>
      <c r="T378" s="86"/>
      <c r="U378" s="86"/>
      <c r="V378" s="86"/>
      <c r="W378" s="86"/>
      <c r="X378" s="86"/>
      <c r="Y378" s="86"/>
      <c r="Z378" s="86"/>
      <c r="AA378" s="86"/>
      <c r="AB378" s="86"/>
      <c r="AC378" s="86"/>
      <c r="AD378" s="86"/>
      <c r="AE378" s="86"/>
      <c r="AF378" s="86"/>
      <c r="AG378" s="86"/>
      <c r="AH378" s="86"/>
      <c r="AI378" s="86"/>
      <c r="AJ378" s="86"/>
    </row>
    <row r="379" spans="3:36" x14ac:dyDescent="0.25">
      <c r="C379" s="117" t="s">
        <v>160</v>
      </c>
      <c r="D379" s="95">
        <f t="shared" si="113"/>
        <v>0</v>
      </c>
      <c r="E379" s="91"/>
      <c r="F379" s="86"/>
      <c r="G379" s="86"/>
      <c r="H379" s="86"/>
      <c r="I379" s="86"/>
      <c r="J379" s="86"/>
      <c r="K379" s="86"/>
      <c r="L379" s="86"/>
      <c r="M379" s="86"/>
      <c r="N379" s="86"/>
      <c r="O379" s="86"/>
      <c r="P379" s="86"/>
      <c r="Q379" s="86"/>
      <c r="R379" s="86"/>
      <c r="S379" s="86"/>
      <c r="T379" s="86"/>
      <c r="U379" s="86"/>
      <c r="V379" s="86"/>
      <c r="W379" s="86"/>
      <c r="X379" s="86"/>
      <c r="Y379" s="86"/>
      <c r="Z379" s="86"/>
      <c r="AA379" s="86"/>
      <c r="AB379" s="86"/>
      <c r="AC379" s="86"/>
      <c r="AD379" s="86"/>
      <c r="AE379" s="86"/>
      <c r="AF379" s="86"/>
      <c r="AG379" s="86"/>
      <c r="AH379" s="86"/>
      <c r="AI379" s="86"/>
      <c r="AJ379" s="86"/>
    </row>
    <row r="380" spans="3:36" x14ac:dyDescent="0.25">
      <c r="C380" s="117" t="s">
        <v>161</v>
      </c>
      <c r="D380" s="95">
        <f t="shared" si="113"/>
        <v>0</v>
      </c>
      <c r="E380" s="92"/>
      <c r="F380" s="93"/>
      <c r="G380" s="93"/>
      <c r="H380" s="93"/>
      <c r="I380" s="93"/>
      <c r="J380" s="93"/>
      <c r="K380" s="93"/>
      <c r="L380" s="93"/>
      <c r="M380" s="93"/>
      <c r="N380" s="93"/>
      <c r="O380" s="93"/>
      <c r="P380" s="93"/>
      <c r="Q380" s="93"/>
      <c r="R380" s="93"/>
      <c r="S380" s="93"/>
      <c r="T380" s="93"/>
      <c r="U380" s="93"/>
      <c r="V380" s="93"/>
      <c r="W380" s="93"/>
      <c r="X380" s="93"/>
      <c r="Y380" s="93"/>
      <c r="Z380" s="93"/>
      <c r="AA380" s="93"/>
      <c r="AB380" s="93"/>
      <c r="AC380" s="93"/>
      <c r="AD380" s="93"/>
      <c r="AE380" s="93"/>
      <c r="AF380" s="93"/>
      <c r="AG380" s="93"/>
      <c r="AH380" s="93"/>
      <c r="AI380" s="93"/>
      <c r="AJ380" s="93"/>
    </row>
    <row r="381" spans="3:36" x14ac:dyDescent="0.25">
      <c r="C381" s="115" t="s">
        <v>155</v>
      </c>
      <c r="D381" s="95">
        <f>D375-SUM(D376:D380)</f>
        <v>0</v>
      </c>
      <c r="E381" s="96">
        <f>E375-SUM(E376:E380)</f>
        <v>0</v>
      </c>
      <c r="F381" s="96">
        <f t="shared" ref="F381:AI381" si="114">F375-SUM(F376:F380)</f>
        <v>0</v>
      </c>
      <c r="G381" s="96">
        <f t="shared" si="114"/>
        <v>0</v>
      </c>
      <c r="H381" s="96">
        <f t="shared" si="114"/>
        <v>0</v>
      </c>
      <c r="I381" s="96">
        <f t="shared" si="114"/>
        <v>0</v>
      </c>
      <c r="J381" s="96">
        <f t="shared" si="114"/>
        <v>0</v>
      </c>
      <c r="K381" s="96">
        <f t="shared" si="114"/>
        <v>0</v>
      </c>
      <c r="L381" s="96">
        <f t="shared" si="114"/>
        <v>0</v>
      </c>
      <c r="M381" s="96">
        <f t="shared" si="114"/>
        <v>0</v>
      </c>
      <c r="N381" s="96">
        <f t="shared" si="114"/>
        <v>0</v>
      </c>
      <c r="O381" s="96">
        <f t="shared" si="114"/>
        <v>0</v>
      </c>
      <c r="P381" s="96">
        <f t="shared" si="114"/>
        <v>0</v>
      </c>
      <c r="Q381" s="96">
        <f t="shared" si="114"/>
        <v>0</v>
      </c>
      <c r="R381" s="96">
        <f t="shared" si="114"/>
        <v>0</v>
      </c>
      <c r="S381" s="96">
        <f t="shared" si="114"/>
        <v>0</v>
      </c>
      <c r="T381" s="96">
        <f t="shared" si="114"/>
        <v>0</v>
      </c>
      <c r="U381" s="96">
        <f t="shared" si="114"/>
        <v>0</v>
      </c>
      <c r="V381" s="96">
        <f t="shared" si="114"/>
        <v>0</v>
      </c>
      <c r="W381" s="96">
        <f t="shared" si="114"/>
        <v>0</v>
      </c>
      <c r="X381" s="96">
        <f t="shared" si="114"/>
        <v>0</v>
      </c>
      <c r="Y381" s="96">
        <f t="shared" si="114"/>
        <v>0</v>
      </c>
      <c r="Z381" s="96">
        <f t="shared" si="114"/>
        <v>0</v>
      </c>
      <c r="AA381" s="96">
        <f t="shared" si="114"/>
        <v>0</v>
      </c>
      <c r="AB381" s="96">
        <f t="shared" si="114"/>
        <v>0</v>
      </c>
      <c r="AC381" s="96">
        <f t="shared" si="114"/>
        <v>0</v>
      </c>
      <c r="AD381" s="96">
        <f t="shared" si="114"/>
        <v>0</v>
      </c>
      <c r="AE381" s="96">
        <f t="shared" si="114"/>
        <v>0</v>
      </c>
      <c r="AF381" s="96">
        <f t="shared" si="114"/>
        <v>0</v>
      </c>
      <c r="AG381" s="96">
        <f t="shared" si="114"/>
        <v>0</v>
      </c>
      <c r="AH381" s="96">
        <f t="shared" si="114"/>
        <v>0</v>
      </c>
      <c r="AI381" s="96">
        <f t="shared" si="114"/>
        <v>0</v>
      </c>
      <c r="AJ381" s="96">
        <f t="shared" ref="AJ381" si="115">AJ375-SUM(AJ376:AJ380)</f>
        <v>0</v>
      </c>
    </row>
    <row r="382" spans="3:36" x14ac:dyDescent="0.25"/>
    <row r="383" spans="3:36" x14ac:dyDescent="0.25">
      <c r="E383" s="81" t="s">
        <v>151</v>
      </c>
    </row>
    <row r="384" spans="3:36" x14ac:dyDescent="0.25">
      <c r="D384" s="94" t="s">
        <v>152</v>
      </c>
      <c r="E384" s="89">
        <v>1993</v>
      </c>
      <c r="F384" s="88">
        <v>1994</v>
      </c>
      <c r="G384" s="88">
        <v>1995</v>
      </c>
      <c r="H384" s="88">
        <v>1996</v>
      </c>
      <c r="I384" s="88">
        <v>1997</v>
      </c>
      <c r="J384" s="88">
        <v>1998</v>
      </c>
      <c r="K384" s="88">
        <v>1999</v>
      </c>
      <c r="L384" s="88">
        <v>2000</v>
      </c>
      <c r="M384" s="88">
        <v>2001</v>
      </c>
      <c r="N384" s="88">
        <v>2002</v>
      </c>
      <c r="O384" s="88">
        <v>2003</v>
      </c>
      <c r="P384" s="88">
        <v>2004</v>
      </c>
      <c r="Q384" s="88">
        <v>2005</v>
      </c>
      <c r="R384" s="88">
        <v>2006</v>
      </c>
      <c r="S384" s="88">
        <v>2007</v>
      </c>
      <c r="T384" s="88">
        <v>2008</v>
      </c>
      <c r="U384" s="88">
        <v>2009</v>
      </c>
      <c r="V384" s="88">
        <v>2010</v>
      </c>
      <c r="W384" s="88">
        <v>2011</v>
      </c>
      <c r="X384" s="88">
        <v>2012</v>
      </c>
      <c r="Y384" s="88">
        <v>2013</v>
      </c>
      <c r="Z384" s="88">
        <v>2014</v>
      </c>
      <c r="AA384" s="88">
        <v>2015</v>
      </c>
      <c r="AB384" s="88">
        <v>2016</v>
      </c>
      <c r="AC384" s="88">
        <v>2017</v>
      </c>
      <c r="AD384" s="88">
        <v>2018</v>
      </c>
      <c r="AE384" s="88">
        <v>2019</v>
      </c>
      <c r="AF384" s="88">
        <v>2020</v>
      </c>
      <c r="AG384" s="88">
        <v>2021</v>
      </c>
      <c r="AH384" s="88">
        <v>2022</v>
      </c>
      <c r="AI384" s="88">
        <v>2023</v>
      </c>
      <c r="AJ384" s="88">
        <v>2024</v>
      </c>
    </row>
    <row r="385" spans="3:36" x14ac:dyDescent="0.25">
      <c r="C385" s="117" t="s">
        <v>198</v>
      </c>
      <c r="D385" s="95">
        <f>SUM(E385:AJ385)</f>
        <v>0</v>
      </c>
      <c r="E385" s="90"/>
      <c r="F385" s="87"/>
      <c r="G385" s="87"/>
      <c r="H385" s="87"/>
      <c r="I385" s="87"/>
      <c r="J385" s="87"/>
      <c r="K385" s="87"/>
      <c r="L385" s="87"/>
      <c r="M385" s="87"/>
      <c r="N385" s="87"/>
      <c r="O385" s="87"/>
      <c r="P385" s="87"/>
      <c r="Q385" s="87"/>
      <c r="R385" s="87"/>
      <c r="S385" s="87"/>
      <c r="T385" s="87"/>
      <c r="U385" s="87"/>
      <c r="V385" s="87"/>
      <c r="W385" s="87"/>
      <c r="X385" s="87"/>
      <c r="Y385" s="87"/>
      <c r="Z385" s="87"/>
      <c r="AA385" s="87"/>
      <c r="AB385" s="87"/>
      <c r="AC385" s="87"/>
      <c r="AD385" s="87"/>
      <c r="AE385" s="87"/>
      <c r="AF385" s="87"/>
      <c r="AG385" s="87"/>
      <c r="AH385" s="87"/>
      <c r="AI385" s="87"/>
      <c r="AJ385" s="87"/>
    </row>
    <row r="386" spans="3:36" x14ac:dyDescent="0.25">
      <c r="C386" s="117" t="s">
        <v>157</v>
      </c>
      <c r="D386" s="95">
        <f t="shared" ref="D386:D390" si="116">SUM(E386:AJ386)</f>
        <v>0</v>
      </c>
      <c r="E386" s="91"/>
      <c r="F386" s="86"/>
      <c r="G386" s="86"/>
      <c r="H386" s="86"/>
      <c r="I386" s="86"/>
      <c r="J386" s="86"/>
      <c r="K386" s="86"/>
      <c r="L386" s="86"/>
      <c r="M386" s="86"/>
      <c r="N386" s="86"/>
      <c r="O386" s="86"/>
      <c r="P386" s="86"/>
      <c r="Q386" s="86"/>
      <c r="R386" s="86"/>
      <c r="S386" s="86"/>
      <c r="T386" s="86"/>
      <c r="U386" s="86"/>
      <c r="V386" s="86"/>
      <c r="W386" s="86"/>
      <c r="X386" s="86"/>
      <c r="Y386" s="86"/>
      <c r="Z386" s="86"/>
      <c r="AA386" s="86"/>
      <c r="AB386" s="86"/>
      <c r="AC386" s="86"/>
      <c r="AD386" s="86"/>
      <c r="AE386" s="86"/>
      <c r="AF386" s="86"/>
      <c r="AG386" s="86"/>
      <c r="AH386" s="86"/>
      <c r="AI386" s="86"/>
      <c r="AJ386" s="86"/>
    </row>
    <row r="387" spans="3:36" x14ac:dyDescent="0.25">
      <c r="C387" s="117" t="s">
        <v>158</v>
      </c>
      <c r="D387" s="95">
        <f t="shared" si="116"/>
        <v>0</v>
      </c>
      <c r="E387" s="91"/>
      <c r="F387" s="86"/>
      <c r="G387" s="86"/>
      <c r="H387" s="86"/>
      <c r="I387" s="86"/>
      <c r="J387" s="86"/>
      <c r="K387" s="86"/>
      <c r="L387" s="86"/>
      <c r="M387" s="86"/>
      <c r="N387" s="86"/>
      <c r="O387" s="86"/>
      <c r="P387" s="86"/>
      <c r="Q387" s="86"/>
      <c r="R387" s="86"/>
      <c r="S387" s="86"/>
      <c r="T387" s="86"/>
      <c r="U387" s="86"/>
      <c r="V387" s="86"/>
      <c r="W387" s="86"/>
      <c r="X387" s="86"/>
      <c r="Y387" s="86"/>
      <c r="Z387" s="86"/>
      <c r="AA387" s="86"/>
      <c r="AB387" s="86"/>
      <c r="AC387" s="86"/>
      <c r="AD387" s="86"/>
      <c r="AE387" s="86"/>
      <c r="AF387" s="86"/>
      <c r="AG387" s="86"/>
      <c r="AH387" s="86"/>
      <c r="AI387" s="86"/>
      <c r="AJ387" s="86"/>
    </row>
    <row r="388" spans="3:36" x14ac:dyDescent="0.25">
      <c r="C388" s="117" t="s">
        <v>159</v>
      </c>
      <c r="D388" s="95">
        <f t="shared" si="116"/>
        <v>0</v>
      </c>
      <c r="E388" s="91"/>
      <c r="F388" s="86"/>
      <c r="G388" s="86"/>
      <c r="H388" s="86"/>
      <c r="I388" s="86"/>
      <c r="J388" s="86"/>
      <c r="K388" s="86"/>
      <c r="L388" s="86"/>
      <c r="M388" s="86"/>
      <c r="N388" s="86"/>
      <c r="O388" s="86"/>
      <c r="P388" s="86"/>
      <c r="Q388" s="86"/>
      <c r="R388" s="86"/>
      <c r="S388" s="86"/>
      <c r="T388" s="86"/>
      <c r="U388" s="86"/>
      <c r="V388" s="86"/>
      <c r="W388" s="86"/>
      <c r="X388" s="86"/>
      <c r="Y388" s="86"/>
      <c r="Z388" s="86"/>
      <c r="AA388" s="86"/>
      <c r="AB388" s="86"/>
      <c r="AC388" s="86"/>
      <c r="AD388" s="86"/>
      <c r="AE388" s="86"/>
      <c r="AF388" s="86"/>
      <c r="AG388" s="86"/>
      <c r="AH388" s="86"/>
      <c r="AI388" s="86"/>
      <c r="AJ388" s="86"/>
    </row>
    <row r="389" spans="3:36" x14ac:dyDescent="0.25">
      <c r="C389" s="117" t="s">
        <v>160</v>
      </c>
      <c r="D389" s="95">
        <f t="shared" si="116"/>
        <v>0</v>
      </c>
      <c r="E389" s="91"/>
      <c r="F389" s="86"/>
      <c r="G389" s="86"/>
      <c r="H389" s="86"/>
      <c r="I389" s="86"/>
      <c r="J389" s="86"/>
      <c r="K389" s="86"/>
      <c r="L389" s="86"/>
      <c r="M389" s="86"/>
      <c r="N389" s="86"/>
      <c r="O389" s="86"/>
      <c r="P389" s="86"/>
      <c r="Q389" s="86"/>
      <c r="R389" s="86"/>
      <c r="S389" s="86"/>
      <c r="T389" s="86"/>
      <c r="U389" s="86"/>
      <c r="V389" s="86"/>
      <c r="W389" s="86"/>
      <c r="X389" s="86"/>
      <c r="Y389" s="86"/>
      <c r="Z389" s="86"/>
      <c r="AA389" s="86"/>
      <c r="AB389" s="86"/>
      <c r="AC389" s="86"/>
      <c r="AD389" s="86"/>
      <c r="AE389" s="86"/>
      <c r="AF389" s="86"/>
      <c r="AG389" s="86"/>
      <c r="AH389" s="86"/>
      <c r="AI389" s="86"/>
      <c r="AJ389" s="86"/>
    </row>
    <row r="390" spans="3:36" x14ac:dyDescent="0.25">
      <c r="C390" s="117" t="s">
        <v>161</v>
      </c>
      <c r="D390" s="95">
        <f t="shared" si="116"/>
        <v>0</v>
      </c>
      <c r="E390" s="92"/>
      <c r="F390" s="93"/>
      <c r="G390" s="93"/>
      <c r="H390" s="93"/>
      <c r="I390" s="93"/>
      <c r="J390" s="93"/>
      <c r="K390" s="93"/>
      <c r="L390" s="93"/>
      <c r="M390" s="93"/>
      <c r="N390" s="93"/>
      <c r="O390" s="93"/>
      <c r="P390" s="93"/>
      <c r="Q390" s="93"/>
      <c r="R390" s="93"/>
      <c r="S390" s="93"/>
      <c r="T390" s="93"/>
      <c r="U390" s="93"/>
      <c r="V390" s="93"/>
      <c r="W390" s="93"/>
      <c r="X390" s="93"/>
      <c r="Y390" s="93"/>
      <c r="Z390" s="93"/>
      <c r="AA390" s="93"/>
      <c r="AB390" s="93"/>
      <c r="AC390" s="93"/>
      <c r="AD390" s="93"/>
      <c r="AE390" s="93"/>
      <c r="AF390" s="93"/>
      <c r="AG390" s="93"/>
      <c r="AH390" s="93"/>
      <c r="AI390" s="93"/>
      <c r="AJ390" s="93"/>
    </row>
    <row r="391" spans="3:36" x14ac:dyDescent="0.25">
      <c r="C391" s="115" t="s">
        <v>155</v>
      </c>
      <c r="D391" s="95">
        <f>D385-SUM(D386:D390)</f>
        <v>0</v>
      </c>
      <c r="E391" s="96">
        <f>E385-SUM(E386:E390)</f>
        <v>0</v>
      </c>
      <c r="F391" s="96">
        <f t="shared" ref="F391:AI391" si="117">F385-SUM(F386:F390)</f>
        <v>0</v>
      </c>
      <c r="G391" s="96">
        <f t="shared" si="117"/>
        <v>0</v>
      </c>
      <c r="H391" s="96">
        <f t="shared" si="117"/>
        <v>0</v>
      </c>
      <c r="I391" s="96">
        <f t="shared" si="117"/>
        <v>0</v>
      </c>
      <c r="J391" s="96">
        <f t="shared" si="117"/>
        <v>0</v>
      </c>
      <c r="K391" s="96">
        <f t="shared" si="117"/>
        <v>0</v>
      </c>
      <c r="L391" s="96">
        <f t="shared" si="117"/>
        <v>0</v>
      </c>
      <c r="M391" s="96">
        <f t="shared" si="117"/>
        <v>0</v>
      </c>
      <c r="N391" s="96">
        <f t="shared" si="117"/>
        <v>0</v>
      </c>
      <c r="O391" s="96">
        <f t="shared" si="117"/>
        <v>0</v>
      </c>
      <c r="P391" s="96">
        <f t="shared" si="117"/>
        <v>0</v>
      </c>
      <c r="Q391" s="96">
        <f t="shared" si="117"/>
        <v>0</v>
      </c>
      <c r="R391" s="96">
        <f t="shared" si="117"/>
        <v>0</v>
      </c>
      <c r="S391" s="96">
        <f t="shared" si="117"/>
        <v>0</v>
      </c>
      <c r="T391" s="96">
        <f t="shared" si="117"/>
        <v>0</v>
      </c>
      <c r="U391" s="96">
        <f t="shared" si="117"/>
        <v>0</v>
      </c>
      <c r="V391" s="96">
        <f t="shared" si="117"/>
        <v>0</v>
      </c>
      <c r="W391" s="96">
        <f t="shared" si="117"/>
        <v>0</v>
      </c>
      <c r="X391" s="96">
        <f t="shared" si="117"/>
        <v>0</v>
      </c>
      <c r="Y391" s="96">
        <f t="shared" si="117"/>
        <v>0</v>
      </c>
      <c r="Z391" s="96">
        <f t="shared" si="117"/>
        <v>0</v>
      </c>
      <c r="AA391" s="96">
        <f t="shared" si="117"/>
        <v>0</v>
      </c>
      <c r="AB391" s="96">
        <f t="shared" si="117"/>
        <v>0</v>
      </c>
      <c r="AC391" s="96">
        <f t="shared" si="117"/>
        <v>0</v>
      </c>
      <c r="AD391" s="96">
        <f t="shared" si="117"/>
        <v>0</v>
      </c>
      <c r="AE391" s="96">
        <f t="shared" si="117"/>
        <v>0</v>
      </c>
      <c r="AF391" s="96">
        <f t="shared" si="117"/>
        <v>0</v>
      </c>
      <c r="AG391" s="96">
        <f t="shared" si="117"/>
        <v>0</v>
      </c>
      <c r="AH391" s="96">
        <f t="shared" si="117"/>
        <v>0</v>
      </c>
      <c r="AI391" s="96">
        <f t="shared" si="117"/>
        <v>0</v>
      </c>
      <c r="AJ391" s="96">
        <f t="shared" ref="AJ391" si="118">AJ385-SUM(AJ386:AJ390)</f>
        <v>0</v>
      </c>
    </row>
    <row r="392" spans="3:36" x14ac:dyDescent="0.25"/>
    <row r="393" spans="3:36" x14ac:dyDescent="0.25">
      <c r="E393" s="81" t="s">
        <v>151</v>
      </c>
    </row>
    <row r="394" spans="3:36" x14ac:dyDescent="0.25">
      <c r="D394" s="94" t="s">
        <v>152</v>
      </c>
      <c r="E394" s="89">
        <v>1993</v>
      </c>
      <c r="F394" s="88">
        <v>1994</v>
      </c>
      <c r="G394" s="88">
        <v>1995</v>
      </c>
      <c r="H394" s="88">
        <v>1996</v>
      </c>
      <c r="I394" s="88">
        <v>1997</v>
      </c>
      <c r="J394" s="88">
        <v>1998</v>
      </c>
      <c r="K394" s="88">
        <v>1999</v>
      </c>
      <c r="L394" s="88">
        <v>2000</v>
      </c>
      <c r="M394" s="88">
        <v>2001</v>
      </c>
      <c r="N394" s="88">
        <v>2002</v>
      </c>
      <c r="O394" s="88">
        <v>2003</v>
      </c>
      <c r="P394" s="88">
        <v>2004</v>
      </c>
      <c r="Q394" s="88">
        <v>2005</v>
      </c>
      <c r="R394" s="88">
        <v>2006</v>
      </c>
      <c r="S394" s="88">
        <v>2007</v>
      </c>
      <c r="T394" s="88">
        <v>2008</v>
      </c>
      <c r="U394" s="88">
        <v>2009</v>
      </c>
      <c r="V394" s="88">
        <v>2010</v>
      </c>
      <c r="W394" s="88">
        <v>2011</v>
      </c>
      <c r="X394" s="88">
        <v>2012</v>
      </c>
      <c r="Y394" s="88">
        <v>2013</v>
      </c>
      <c r="Z394" s="88">
        <v>2014</v>
      </c>
      <c r="AA394" s="88">
        <v>2015</v>
      </c>
      <c r="AB394" s="88">
        <v>2016</v>
      </c>
      <c r="AC394" s="88">
        <v>2017</v>
      </c>
      <c r="AD394" s="88">
        <v>2018</v>
      </c>
      <c r="AE394" s="88">
        <v>2019</v>
      </c>
      <c r="AF394" s="88">
        <v>2020</v>
      </c>
      <c r="AG394" s="88">
        <v>2021</v>
      </c>
      <c r="AH394" s="88">
        <v>2022</v>
      </c>
      <c r="AI394" s="88">
        <v>2023</v>
      </c>
      <c r="AJ394" s="88">
        <v>2024</v>
      </c>
    </row>
    <row r="395" spans="3:36" x14ac:dyDescent="0.25">
      <c r="C395" s="117" t="s">
        <v>199</v>
      </c>
      <c r="D395" s="95">
        <f>SUM(E395:AJ395)</f>
        <v>0</v>
      </c>
      <c r="E395" s="90"/>
      <c r="F395" s="87"/>
      <c r="G395" s="87"/>
      <c r="H395" s="87"/>
      <c r="I395" s="87"/>
      <c r="J395" s="87"/>
      <c r="K395" s="87"/>
      <c r="L395" s="87"/>
      <c r="M395" s="87"/>
      <c r="N395" s="87"/>
      <c r="O395" s="87"/>
      <c r="P395" s="87"/>
      <c r="Q395" s="87"/>
      <c r="R395" s="87"/>
      <c r="S395" s="87"/>
      <c r="T395" s="87"/>
      <c r="U395" s="87"/>
      <c r="V395" s="87"/>
      <c r="W395" s="87"/>
      <c r="X395" s="87"/>
      <c r="Y395" s="87"/>
      <c r="Z395" s="87"/>
      <c r="AA395" s="87"/>
      <c r="AB395" s="87"/>
      <c r="AC395" s="87"/>
      <c r="AD395" s="87"/>
      <c r="AE395" s="87"/>
      <c r="AF395" s="87"/>
      <c r="AG395" s="87"/>
      <c r="AH395" s="87"/>
      <c r="AI395" s="87"/>
      <c r="AJ395" s="87"/>
    </row>
    <row r="396" spans="3:36" x14ac:dyDescent="0.25">
      <c r="C396" s="117" t="s">
        <v>157</v>
      </c>
      <c r="D396" s="95">
        <f t="shared" ref="D396:D400" si="119">SUM(E396:AJ396)</f>
        <v>0</v>
      </c>
      <c r="E396" s="91"/>
      <c r="F396" s="86"/>
      <c r="G396" s="86"/>
      <c r="H396" s="86"/>
      <c r="I396" s="86"/>
      <c r="J396" s="86"/>
      <c r="K396" s="86"/>
      <c r="L396" s="86"/>
      <c r="M396" s="86"/>
      <c r="N396" s="86"/>
      <c r="O396" s="86"/>
      <c r="P396" s="86"/>
      <c r="Q396" s="86"/>
      <c r="R396" s="86"/>
      <c r="S396" s="86"/>
      <c r="T396" s="86"/>
      <c r="U396" s="86"/>
      <c r="V396" s="86"/>
      <c r="W396" s="86"/>
      <c r="X396" s="86"/>
      <c r="Y396" s="86"/>
      <c r="Z396" s="86"/>
      <c r="AA396" s="86"/>
      <c r="AB396" s="86"/>
      <c r="AC396" s="86"/>
      <c r="AD396" s="86"/>
      <c r="AE396" s="86"/>
      <c r="AF396" s="86"/>
      <c r="AG396" s="86"/>
      <c r="AH396" s="86"/>
      <c r="AI396" s="86"/>
      <c r="AJ396" s="86"/>
    </row>
    <row r="397" spans="3:36" x14ac:dyDescent="0.25">
      <c r="C397" s="117" t="s">
        <v>158</v>
      </c>
      <c r="D397" s="95">
        <f t="shared" si="119"/>
        <v>0</v>
      </c>
      <c r="E397" s="91"/>
      <c r="F397" s="86"/>
      <c r="G397" s="86"/>
      <c r="H397" s="86"/>
      <c r="I397" s="86"/>
      <c r="J397" s="86"/>
      <c r="K397" s="86"/>
      <c r="L397" s="86"/>
      <c r="M397" s="86"/>
      <c r="N397" s="86"/>
      <c r="O397" s="86"/>
      <c r="P397" s="86"/>
      <c r="Q397" s="86"/>
      <c r="R397" s="86"/>
      <c r="S397" s="86"/>
      <c r="T397" s="86"/>
      <c r="U397" s="86"/>
      <c r="V397" s="86"/>
      <c r="W397" s="86"/>
      <c r="X397" s="86"/>
      <c r="Y397" s="86"/>
      <c r="Z397" s="86"/>
      <c r="AA397" s="86"/>
      <c r="AB397" s="86"/>
      <c r="AC397" s="86"/>
      <c r="AD397" s="86"/>
      <c r="AE397" s="86"/>
      <c r="AF397" s="86"/>
      <c r="AG397" s="86"/>
      <c r="AH397" s="86"/>
      <c r="AI397" s="86"/>
      <c r="AJ397" s="86"/>
    </row>
    <row r="398" spans="3:36" x14ac:dyDescent="0.25">
      <c r="C398" s="117" t="s">
        <v>159</v>
      </c>
      <c r="D398" s="95">
        <f t="shared" si="119"/>
        <v>0</v>
      </c>
      <c r="E398" s="91"/>
      <c r="F398" s="86"/>
      <c r="G398" s="86"/>
      <c r="H398" s="86"/>
      <c r="I398" s="86"/>
      <c r="J398" s="86"/>
      <c r="K398" s="86"/>
      <c r="L398" s="86"/>
      <c r="M398" s="86"/>
      <c r="N398" s="86"/>
      <c r="O398" s="86"/>
      <c r="P398" s="86"/>
      <c r="Q398" s="86"/>
      <c r="R398" s="86"/>
      <c r="S398" s="86"/>
      <c r="T398" s="86"/>
      <c r="U398" s="86"/>
      <c r="V398" s="86"/>
      <c r="W398" s="86"/>
      <c r="X398" s="86"/>
      <c r="Y398" s="86"/>
      <c r="Z398" s="86"/>
      <c r="AA398" s="86"/>
      <c r="AB398" s="86"/>
      <c r="AC398" s="86"/>
      <c r="AD398" s="86"/>
      <c r="AE398" s="86"/>
      <c r="AF398" s="86"/>
      <c r="AG398" s="86"/>
      <c r="AH398" s="86"/>
      <c r="AI398" s="86"/>
      <c r="AJ398" s="86"/>
    </row>
    <row r="399" spans="3:36" x14ac:dyDescent="0.25">
      <c r="C399" s="117" t="s">
        <v>160</v>
      </c>
      <c r="D399" s="95">
        <f t="shared" si="119"/>
        <v>0</v>
      </c>
      <c r="E399" s="91"/>
      <c r="F399" s="86"/>
      <c r="G399" s="86"/>
      <c r="H399" s="86"/>
      <c r="I399" s="86"/>
      <c r="J399" s="86"/>
      <c r="K399" s="86"/>
      <c r="L399" s="86"/>
      <c r="M399" s="86"/>
      <c r="N399" s="86"/>
      <c r="O399" s="86"/>
      <c r="P399" s="86"/>
      <c r="Q399" s="86"/>
      <c r="R399" s="86"/>
      <c r="S399" s="86"/>
      <c r="T399" s="86"/>
      <c r="U399" s="86"/>
      <c r="V399" s="86"/>
      <c r="W399" s="86"/>
      <c r="X399" s="86"/>
      <c r="Y399" s="86"/>
      <c r="Z399" s="86"/>
      <c r="AA399" s="86"/>
      <c r="AB399" s="86"/>
      <c r="AC399" s="86"/>
      <c r="AD399" s="86"/>
      <c r="AE399" s="86"/>
      <c r="AF399" s="86"/>
      <c r="AG399" s="86"/>
      <c r="AH399" s="86"/>
      <c r="AI399" s="86"/>
      <c r="AJ399" s="86"/>
    </row>
    <row r="400" spans="3:36" x14ac:dyDescent="0.25">
      <c r="C400" s="117" t="s">
        <v>161</v>
      </c>
      <c r="D400" s="95">
        <f t="shared" si="119"/>
        <v>0</v>
      </c>
      <c r="E400" s="92"/>
      <c r="F400" s="93"/>
      <c r="G400" s="93"/>
      <c r="H400" s="93"/>
      <c r="I400" s="93"/>
      <c r="J400" s="93"/>
      <c r="K400" s="93"/>
      <c r="L400" s="93"/>
      <c r="M400" s="93"/>
      <c r="N400" s="93"/>
      <c r="O400" s="93"/>
      <c r="P400" s="93"/>
      <c r="Q400" s="93"/>
      <c r="R400" s="93"/>
      <c r="S400" s="93"/>
      <c r="T400" s="93"/>
      <c r="U400" s="93"/>
      <c r="V400" s="93"/>
      <c r="W400" s="93"/>
      <c r="X400" s="93"/>
      <c r="Y400" s="93"/>
      <c r="Z400" s="93"/>
      <c r="AA400" s="93"/>
      <c r="AB400" s="93"/>
      <c r="AC400" s="93"/>
      <c r="AD400" s="93"/>
      <c r="AE400" s="93"/>
      <c r="AF400" s="93"/>
      <c r="AG400" s="93"/>
      <c r="AH400" s="93"/>
      <c r="AI400" s="93"/>
      <c r="AJ400" s="93"/>
    </row>
    <row r="401" spans="3:36" x14ac:dyDescent="0.25">
      <c r="C401" s="115" t="s">
        <v>155</v>
      </c>
      <c r="D401" s="95">
        <f>D395-SUM(D396:D400)</f>
        <v>0</v>
      </c>
      <c r="E401" s="96">
        <f>E395-SUM(E396:E400)</f>
        <v>0</v>
      </c>
      <c r="F401" s="96">
        <f t="shared" ref="F401:AI401" si="120">F395-SUM(F396:F400)</f>
        <v>0</v>
      </c>
      <c r="G401" s="96">
        <f t="shared" si="120"/>
        <v>0</v>
      </c>
      <c r="H401" s="96">
        <f t="shared" si="120"/>
        <v>0</v>
      </c>
      <c r="I401" s="96">
        <f t="shared" si="120"/>
        <v>0</v>
      </c>
      <c r="J401" s="96">
        <f t="shared" si="120"/>
        <v>0</v>
      </c>
      <c r="K401" s="96">
        <f t="shared" si="120"/>
        <v>0</v>
      </c>
      <c r="L401" s="96">
        <f t="shared" si="120"/>
        <v>0</v>
      </c>
      <c r="M401" s="96">
        <f t="shared" si="120"/>
        <v>0</v>
      </c>
      <c r="N401" s="96">
        <f t="shared" si="120"/>
        <v>0</v>
      </c>
      <c r="O401" s="96">
        <f t="shared" si="120"/>
        <v>0</v>
      </c>
      <c r="P401" s="96">
        <f t="shared" si="120"/>
        <v>0</v>
      </c>
      <c r="Q401" s="96">
        <f t="shared" si="120"/>
        <v>0</v>
      </c>
      <c r="R401" s="96">
        <f t="shared" si="120"/>
        <v>0</v>
      </c>
      <c r="S401" s="96">
        <f t="shared" si="120"/>
        <v>0</v>
      </c>
      <c r="T401" s="96">
        <f t="shared" si="120"/>
        <v>0</v>
      </c>
      <c r="U401" s="96">
        <f t="shared" si="120"/>
        <v>0</v>
      </c>
      <c r="V401" s="96">
        <f t="shared" si="120"/>
        <v>0</v>
      </c>
      <c r="W401" s="96">
        <f t="shared" si="120"/>
        <v>0</v>
      </c>
      <c r="X401" s="96">
        <f t="shared" si="120"/>
        <v>0</v>
      </c>
      <c r="Y401" s="96">
        <f t="shared" si="120"/>
        <v>0</v>
      </c>
      <c r="Z401" s="96">
        <f t="shared" si="120"/>
        <v>0</v>
      </c>
      <c r="AA401" s="96">
        <f t="shared" si="120"/>
        <v>0</v>
      </c>
      <c r="AB401" s="96">
        <f t="shared" si="120"/>
        <v>0</v>
      </c>
      <c r="AC401" s="96">
        <f t="shared" si="120"/>
        <v>0</v>
      </c>
      <c r="AD401" s="96">
        <f t="shared" si="120"/>
        <v>0</v>
      </c>
      <c r="AE401" s="96">
        <f t="shared" si="120"/>
        <v>0</v>
      </c>
      <c r="AF401" s="96">
        <f t="shared" si="120"/>
        <v>0</v>
      </c>
      <c r="AG401" s="96">
        <f t="shared" si="120"/>
        <v>0</v>
      </c>
      <c r="AH401" s="96">
        <f t="shared" si="120"/>
        <v>0</v>
      </c>
      <c r="AI401" s="96">
        <f t="shared" si="120"/>
        <v>0</v>
      </c>
      <c r="AJ401" s="96">
        <f t="shared" ref="AJ401" si="121">AJ395-SUM(AJ396:AJ400)</f>
        <v>0</v>
      </c>
    </row>
    <row r="402" spans="3:36" x14ac:dyDescent="0.25"/>
    <row r="403" spans="3:36" x14ac:dyDescent="0.25">
      <c r="E403" s="81" t="s">
        <v>151</v>
      </c>
    </row>
    <row r="404" spans="3:36" x14ac:dyDescent="0.25">
      <c r="D404" s="94" t="s">
        <v>152</v>
      </c>
      <c r="E404" s="89">
        <v>1993</v>
      </c>
      <c r="F404" s="88">
        <v>1994</v>
      </c>
      <c r="G404" s="88">
        <v>1995</v>
      </c>
      <c r="H404" s="88">
        <v>1996</v>
      </c>
      <c r="I404" s="88">
        <v>1997</v>
      </c>
      <c r="J404" s="88">
        <v>1998</v>
      </c>
      <c r="K404" s="88">
        <v>1999</v>
      </c>
      <c r="L404" s="88">
        <v>2000</v>
      </c>
      <c r="M404" s="88">
        <v>2001</v>
      </c>
      <c r="N404" s="88">
        <v>2002</v>
      </c>
      <c r="O404" s="88">
        <v>2003</v>
      </c>
      <c r="P404" s="88">
        <v>2004</v>
      </c>
      <c r="Q404" s="88">
        <v>2005</v>
      </c>
      <c r="R404" s="88">
        <v>2006</v>
      </c>
      <c r="S404" s="88">
        <v>2007</v>
      </c>
      <c r="T404" s="88">
        <v>2008</v>
      </c>
      <c r="U404" s="88">
        <v>2009</v>
      </c>
      <c r="V404" s="88">
        <v>2010</v>
      </c>
      <c r="W404" s="88">
        <v>2011</v>
      </c>
      <c r="X404" s="88">
        <v>2012</v>
      </c>
      <c r="Y404" s="88">
        <v>2013</v>
      </c>
      <c r="Z404" s="88">
        <v>2014</v>
      </c>
      <c r="AA404" s="88">
        <v>2015</v>
      </c>
      <c r="AB404" s="88">
        <v>2016</v>
      </c>
      <c r="AC404" s="88">
        <v>2017</v>
      </c>
      <c r="AD404" s="88">
        <v>2018</v>
      </c>
      <c r="AE404" s="88">
        <v>2019</v>
      </c>
      <c r="AF404" s="88">
        <v>2020</v>
      </c>
      <c r="AG404" s="88">
        <v>2021</v>
      </c>
      <c r="AH404" s="88">
        <v>2022</v>
      </c>
      <c r="AI404" s="88">
        <v>2023</v>
      </c>
      <c r="AJ404" s="88">
        <v>2024</v>
      </c>
    </row>
    <row r="405" spans="3:36" x14ac:dyDescent="0.25">
      <c r="C405" s="117" t="s">
        <v>200</v>
      </c>
      <c r="D405" s="95">
        <f>SUM(E405:AJ405)</f>
        <v>0</v>
      </c>
      <c r="E405" s="90"/>
      <c r="F405" s="87"/>
      <c r="G405" s="87"/>
      <c r="H405" s="87"/>
      <c r="I405" s="87"/>
      <c r="J405" s="87"/>
      <c r="K405" s="87"/>
      <c r="L405" s="87"/>
      <c r="M405" s="87"/>
      <c r="N405" s="87"/>
      <c r="O405" s="87"/>
      <c r="P405" s="87"/>
      <c r="Q405" s="87"/>
      <c r="R405" s="87"/>
      <c r="S405" s="87"/>
      <c r="T405" s="87"/>
      <c r="U405" s="87"/>
      <c r="V405" s="87"/>
      <c r="W405" s="87"/>
      <c r="X405" s="87"/>
      <c r="Y405" s="87"/>
      <c r="Z405" s="87"/>
      <c r="AA405" s="87"/>
      <c r="AB405" s="87"/>
      <c r="AC405" s="87"/>
      <c r="AD405" s="87"/>
      <c r="AE405" s="87"/>
      <c r="AF405" s="87"/>
      <c r="AG405" s="87"/>
      <c r="AH405" s="87"/>
      <c r="AI405" s="87"/>
      <c r="AJ405" s="87"/>
    </row>
    <row r="406" spans="3:36" x14ac:dyDescent="0.25">
      <c r="C406" s="117" t="s">
        <v>157</v>
      </c>
      <c r="D406" s="95">
        <f t="shared" ref="D406:D410" si="122">SUM(E406:AJ406)</f>
        <v>0</v>
      </c>
      <c r="E406" s="91"/>
      <c r="F406" s="86"/>
      <c r="G406" s="86"/>
      <c r="H406" s="86"/>
      <c r="I406" s="86"/>
      <c r="J406" s="86"/>
      <c r="K406" s="86"/>
      <c r="L406" s="86"/>
      <c r="M406" s="86"/>
      <c r="N406" s="86"/>
      <c r="O406" s="86"/>
      <c r="P406" s="86"/>
      <c r="Q406" s="86"/>
      <c r="R406" s="86"/>
      <c r="S406" s="86"/>
      <c r="T406" s="86"/>
      <c r="U406" s="86"/>
      <c r="V406" s="86"/>
      <c r="W406" s="86"/>
      <c r="X406" s="86"/>
      <c r="Y406" s="86"/>
      <c r="Z406" s="86"/>
      <c r="AA406" s="86"/>
      <c r="AB406" s="86"/>
      <c r="AC406" s="86"/>
      <c r="AD406" s="86"/>
      <c r="AE406" s="86"/>
      <c r="AF406" s="86"/>
      <c r="AG406" s="86"/>
      <c r="AH406" s="86"/>
      <c r="AI406" s="86"/>
      <c r="AJ406" s="86"/>
    </row>
    <row r="407" spans="3:36" x14ac:dyDescent="0.25">
      <c r="C407" s="117" t="s">
        <v>158</v>
      </c>
      <c r="D407" s="95">
        <f t="shared" si="122"/>
        <v>0</v>
      </c>
      <c r="E407" s="91"/>
      <c r="F407" s="86"/>
      <c r="G407" s="86"/>
      <c r="H407" s="86"/>
      <c r="I407" s="86"/>
      <c r="J407" s="86"/>
      <c r="K407" s="86"/>
      <c r="L407" s="86"/>
      <c r="M407" s="86"/>
      <c r="N407" s="86"/>
      <c r="O407" s="86"/>
      <c r="P407" s="86"/>
      <c r="Q407" s="86"/>
      <c r="R407" s="86"/>
      <c r="S407" s="86"/>
      <c r="T407" s="86"/>
      <c r="U407" s="86"/>
      <c r="V407" s="86"/>
      <c r="W407" s="86"/>
      <c r="X407" s="86"/>
      <c r="Y407" s="86"/>
      <c r="Z407" s="86"/>
      <c r="AA407" s="86"/>
      <c r="AB407" s="86"/>
      <c r="AC407" s="86"/>
      <c r="AD407" s="86"/>
      <c r="AE407" s="86"/>
      <c r="AF407" s="86"/>
      <c r="AG407" s="86"/>
      <c r="AH407" s="86"/>
      <c r="AI407" s="86"/>
      <c r="AJ407" s="86"/>
    </row>
    <row r="408" spans="3:36" x14ac:dyDescent="0.25">
      <c r="C408" s="117" t="s">
        <v>159</v>
      </c>
      <c r="D408" s="95">
        <f t="shared" si="122"/>
        <v>0</v>
      </c>
      <c r="E408" s="91"/>
      <c r="F408" s="86"/>
      <c r="G408" s="86"/>
      <c r="H408" s="86"/>
      <c r="I408" s="86"/>
      <c r="J408" s="86"/>
      <c r="K408" s="86"/>
      <c r="L408" s="86"/>
      <c r="M408" s="86"/>
      <c r="N408" s="86"/>
      <c r="O408" s="86"/>
      <c r="P408" s="86"/>
      <c r="Q408" s="86"/>
      <c r="R408" s="86"/>
      <c r="S408" s="86"/>
      <c r="T408" s="86"/>
      <c r="U408" s="86"/>
      <c r="V408" s="86"/>
      <c r="W408" s="86"/>
      <c r="X408" s="86"/>
      <c r="Y408" s="86"/>
      <c r="Z408" s="86"/>
      <c r="AA408" s="86"/>
      <c r="AB408" s="86"/>
      <c r="AC408" s="86"/>
      <c r="AD408" s="86"/>
      <c r="AE408" s="86"/>
      <c r="AF408" s="86"/>
      <c r="AG408" s="86"/>
      <c r="AH408" s="86"/>
      <c r="AI408" s="86"/>
      <c r="AJ408" s="86"/>
    </row>
    <row r="409" spans="3:36" x14ac:dyDescent="0.25">
      <c r="C409" s="117" t="s">
        <v>160</v>
      </c>
      <c r="D409" s="95">
        <f t="shared" si="122"/>
        <v>0</v>
      </c>
      <c r="E409" s="91"/>
      <c r="F409" s="86"/>
      <c r="G409" s="86"/>
      <c r="H409" s="86"/>
      <c r="I409" s="86"/>
      <c r="J409" s="86"/>
      <c r="K409" s="86"/>
      <c r="L409" s="86"/>
      <c r="M409" s="86"/>
      <c r="N409" s="86"/>
      <c r="O409" s="86"/>
      <c r="P409" s="86"/>
      <c r="Q409" s="86"/>
      <c r="R409" s="86"/>
      <c r="S409" s="86"/>
      <c r="T409" s="86"/>
      <c r="U409" s="86"/>
      <c r="V409" s="86"/>
      <c r="W409" s="86"/>
      <c r="X409" s="86"/>
      <c r="Y409" s="86"/>
      <c r="Z409" s="86"/>
      <c r="AA409" s="86"/>
      <c r="AB409" s="86"/>
      <c r="AC409" s="86"/>
      <c r="AD409" s="86"/>
      <c r="AE409" s="86"/>
      <c r="AF409" s="86"/>
      <c r="AG409" s="86"/>
      <c r="AH409" s="86"/>
      <c r="AI409" s="86"/>
      <c r="AJ409" s="86"/>
    </row>
    <row r="410" spans="3:36" x14ac:dyDescent="0.25">
      <c r="C410" s="117" t="s">
        <v>161</v>
      </c>
      <c r="D410" s="95">
        <f t="shared" si="122"/>
        <v>0</v>
      </c>
      <c r="E410" s="92"/>
      <c r="F410" s="93"/>
      <c r="G410" s="93"/>
      <c r="H410" s="93"/>
      <c r="I410" s="93"/>
      <c r="J410" s="93"/>
      <c r="K410" s="93"/>
      <c r="L410" s="93"/>
      <c r="M410" s="93"/>
      <c r="N410" s="93"/>
      <c r="O410" s="93"/>
      <c r="P410" s="93"/>
      <c r="Q410" s="93"/>
      <c r="R410" s="93"/>
      <c r="S410" s="93"/>
      <c r="T410" s="93"/>
      <c r="U410" s="93"/>
      <c r="V410" s="93"/>
      <c r="W410" s="93"/>
      <c r="X410" s="93"/>
      <c r="Y410" s="93"/>
      <c r="Z410" s="93"/>
      <c r="AA410" s="93"/>
      <c r="AB410" s="93"/>
      <c r="AC410" s="93"/>
      <c r="AD410" s="93"/>
      <c r="AE410" s="93"/>
      <c r="AF410" s="93"/>
      <c r="AG410" s="93"/>
      <c r="AH410" s="93"/>
      <c r="AI410" s="93"/>
      <c r="AJ410" s="93"/>
    </row>
    <row r="411" spans="3:36" x14ac:dyDescent="0.25">
      <c r="C411" s="115" t="s">
        <v>155</v>
      </c>
      <c r="D411" s="95">
        <f>D405-SUM(D406:D410)</f>
        <v>0</v>
      </c>
      <c r="E411" s="96">
        <f>E405-SUM(E406:E410)</f>
        <v>0</v>
      </c>
      <c r="F411" s="96">
        <f t="shared" ref="F411:AI411" si="123">F405-SUM(F406:F410)</f>
        <v>0</v>
      </c>
      <c r="G411" s="96">
        <f t="shared" si="123"/>
        <v>0</v>
      </c>
      <c r="H411" s="96">
        <f t="shared" si="123"/>
        <v>0</v>
      </c>
      <c r="I411" s="96">
        <f t="shared" si="123"/>
        <v>0</v>
      </c>
      <c r="J411" s="96">
        <f t="shared" si="123"/>
        <v>0</v>
      </c>
      <c r="K411" s="96">
        <f t="shared" si="123"/>
        <v>0</v>
      </c>
      <c r="L411" s="96">
        <f t="shared" si="123"/>
        <v>0</v>
      </c>
      <c r="M411" s="96">
        <f t="shared" si="123"/>
        <v>0</v>
      </c>
      <c r="N411" s="96">
        <f t="shared" si="123"/>
        <v>0</v>
      </c>
      <c r="O411" s="96">
        <f t="shared" si="123"/>
        <v>0</v>
      </c>
      <c r="P411" s="96">
        <f t="shared" si="123"/>
        <v>0</v>
      </c>
      <c r="Q411" s="96">
        <f t="shared" si="123"/>
        <v>0</v>
      </c>
      <c r="R411" s="96">
        <f t="shared" si="123"/>
        <v>0</v>
      </c>
      <c r="S411" s="96">
        <f t="shared" si="123"/>
        <v>0</v>
      </c>
      <c r="T411" s="96">
        <f t="shared" si="123"/>
        <v>0</v>
      </c>
      <c r="U411" s="96">
        <f t="shared" si="123"/>
        <v>0</v>
      </c>
      <c r="V411" s="96">
        <f t="shared" si="123"/>
        <v>0</v>
      </c>
      <c r="W411" s="96">
        <f t="shared" si="123"/>
        <v>0</v>
      </c>
      <c r="X411" s="96">
        <f t="shared" si="123"/>
        <v>0</v>
      </c>
      <c r="Y411" s="96">
        <f t="shared" si="123"/>
        <v>0</v>
      </c>
      <c r="Z411" s="96">
        <f t="shared" si="123"/>
        <v>0</v>
      </c>
      <c r="AA411" s="96">
        <f t="shared" si="123"/>
        <v>0</v>
      </c>
      <c r="AB411" s="96">
        <f t="shared" si="123"/>
        <v>0</v>
      </c>
      <c r="AC411" s="96">
        <f t="shared" si="123"/>
        <v>0</v>
      </c>
      <c r="AD411" s="96">
        <f t="shared" si="123"/>
        <v>0</v>
      </c>
      <c r="AE411" s="96">
        <f t="shared" si="123"/>
        <v>0</v>
      </c>
      <c r="AF411" s="96">
        <f t="shared" si="123"/>
        <v>0</v>
      </c>
      <c r="AG411" s="96">
        <f t="shared" si="123"/>
        <v>0</v>
      </c>
      <c r="AH411" s="96">
        <f t="shared" si="123"/>
        <v>0</v>
      </c>
      <c r="AI411" s="96">
        <f t="shared" si="123"/>
        <v>0</v>
      </c>
      <c r="AJ411" s="96">
        <f t="shared" ref="AJ411" si="124">AJ405-SUM(AJ406:AJ410)</f>
        <v>0</v>
      </c>
    </row>
    <row r="412" spans="3:36" x14ac:dyDescent="0.25"/>
    <row r="413" spans="3:36" x14ac:dyDescent="0.25">
      <c r="E413" s="81" t="s">
        <v>151</v>
      </c>
    </row>
    <row r="414" spans="3:36" x14ac:dyDescent="0.25">
      <c r="D414" s="94" t="s">
        <v>152</v>
      </c>
      <c r="E414" s="89">
        <v>1993</v>
      </c>
      <c r="F414" s="88">
        <v>1994</v>
      </c>
      <c r="G414" s="88">
        <v>1995</v>
      </c>
      <c r="H414" s="88">
        <v>1996</v>
      </c>
      <c r="I414" s="88">
        <v>1997</v>
      </c>
      <c r="J414" s="88">
        <v>1998</v>
      </c>
      <c r="K414" s="88">
        <v>1999</v>
      </c>
      <c r="L414" s="88">
        <v>2000</v>
      </c>
      <c r="M414" s="88">
        <v>2001</v>
      </c>
      <c r="N414" s="88">
        <v>2002</v>
      </c>
      <c r="O414" s="88">
        <v>2003</v>
      </c>
      <c r="P414" s="88">
        <v>2004</v>
      </c>
      <c r="Q414" s="88">
        <v>2005</v>
      </c>
      <c r="R414" s="88">
        <v>2006</v>
      </c>
      <c r="S414" s="88">
        <v>2007</v>
      </c>
      <c r="T414" s="88">
        <v>2008</v>
      </c>
      <c r="U414" s="88">
        <v>2009</v>
      </c>
      <c r="V414" s="88">
        <v>2010</v>
      </c>
      <c r="W414" s="88">
        <v>2011</v>
      </c>
      <c r="X414" s="88">
        <v>2012</v>
      </c>
      <c r="Y414" s="88">
        <v>2013</v>
      </c>
      <c r="Z414" s="88">
        <v>2014</v>
      </c>
      <c r="AA414" s="88">
        <v>2015</v>
      </c>
      <c r="AB414" s="88">
        <v>2016</v>
      </c>
      <c r="AC414" s="88">
        <v>2017</v>
      </c>
      <c r="AD414" s="88">
        <v>2018</v>
      </c>
      <c r="AE414" s="88">
        <v>2019</v>
      </c>
      <c r="AF414" s="88">
        <v>2020</v>
      </c>
      <c r="AG414" s="88">
        <v>2021</v>
      </c>
      <c r="AH414" s="88">
        <v>2022</v>
      </c>
      <c r="AI414" s="88">
        <v>2023</v>
      </c>
      <c r="AJ414" s="88">
        <v>2024</v>
      </c>
    </row>
    <row r="415" spans="3:36" x14ac:dyDescent="0.25">
      <c r="C415" s="117" t="s">
        <v>201</v>
      </c>
      <c r="D415" s="95">
        <f>SUM(E415:AJ415)</f>
        <v>0</v>
      </c>
      <c r="E415" s="90"/>
      <c r="F415" s="87"/>
      <c r="G415" s="87"/>
      <c r="H415" s="87"/>
      <c r="I415" s="87"/>
      <c r="J415" s="87"/>
      <c r="K415" s="87"/>
      <c r="L415" s="87"/>
      <c r="M415" s="87"/>
      <c r="N415" s="87"/>
      <c r="O415" s="87"/>
      <c r="P415" s="87"/>
      <c r="Q415" s="87"/>
      <c r="R415" s="87"/>
      <c r="S415" s="87"/>
      <c r="T415" s="87"/>
      <c r="U415" s="87"/>
      <c r="V415" s="87"/>
      <c r="W415" s="87"/>
      <c r="X415" s="87"/>
      <c r="Y415" s="87"/>
      <c r="Z415" s="87"/>
      <c r="AA415" s="87"/>
      <c r="AB415" s="87"/>
      <c r="AC415" s="87"/>
      <c r="AD415" s="87"/>
      <c r="AE415" s="87"/>
      <c r="AF415" s="87"/>
      <c r="AG415" s="87"/>
      <c r="AH415" s="87"/>
      <c r="AI415" s="87"/>
      <c r="AJ415" s="87"/>
    </row>
    <row r="416" spans="3:36" x14ac:dyDescent="0.25">
      <c r="C416" s="117" t="s">
        <v>157</v>
      </c>
      <c r="D416" s="95">
        <f t="shared" ref="D416:D420" si="125">SUM(E416:AJ416)</f>
        <v>0</v>
      </c>
      <c r="E416" s="91"/>
      <c r="F416" s="86"/>
      <c r="G416" s="86"/>
      <c r="H416" s="86"/>
      <c r="I416" s="86"/>
      <c r="J416" s="86"/>
      <c r="K416" s="86"/>
      <c r="L416" s="86"/>
      <c r="M416" s="86"/>
      <c r="N416" s="86"/>
      <c r="O416" s="86"/>
      <c r="P416" s="86"/>
      <c r="Q416" s="86"/>
      <c r="R416" s="86"/>
      <c r="S416" s="86"/>
      <c r="T416" s="86"/>
      <c r="U416" s="86"/>
      <c r="V416" s="86"/>
      <c r="W416" s="86"/>
      <c r="X416" s="86"/>
      <c r="Y416" s="86"/>
      <c r="Z416" s="86"/>
      <c r="AA416" s="86"/>
      <c r="AB416" s="86"/>
      <c r="AC416" s="86"/>
      <c r="AD416" s="86"/>
      <c r="AE416" s="86"/>
      <c r="AF416" s="86"/>
      <c r="AG416" s="86"/>
      <c r="AH416" s="86"/>
      <c r="AI416" s="86"/>
      <c r="AJ416" s="86"/>
    </row>
    <row r="417" spans="3:36" x14ac:dyDescent="0.25">
      <c r="C417" s="117" t="s">
        <v>158</v>
      </c>
      <c r="D417" s="95">
        <f t="shared" si="125"/>
        <v>0</v>
      </c>
      <c r="E417" s="91"/>
      <c r="F417" s="86"/>
      <c r="G417" s="86"/>
      <c r="H417" s="86"/>
      <c r="I417" s="86"/>
      <c r="J417" s="86"/>
      <c r="K417" s="86"/>
      <c r="L417" s="86"/>
      <c r="M417" s="86"/>
      <c r="N417" s="86"/>
      <c r="O417" s="86"/>
      <c r="P417" s="86"/>
      <c r="Q417" s="86"/>
      <c r="R417" s="86"/>
      <c r="S417" s="86"/>
      <c r="T417" s="86"/>
      <c r="U417" s="86"/>
      <c r="V417" s="86"/>
      <c r="W417" s="86"/>
      <c r="X417" s="86"/>
      <c r="Y417" s="86"/>
      <c r="Z417" s="86"/>
      <c r="AA417" s="86"/>
      <c r="AB417" s="86"/>
      <c r="AC417" s="86"/>
      <c r="AD417" s="86"/>
      <c r="AE417" s="86"/>
      <c r="AF417" s="86"/>
      <c r="AG417" s="86"/>
      <c r="AH417" s="86"/>
      <c r="AI417" s="86"/>
      <c r="AJ417" s="86"/>
    </row>
    <row r="418" spans="3:36" x14ac:dyDescent="0.25">
      <c r="C418" s="117" t="s">
        <v>159</v>
      </c>
      <c r="D418" s="95">
        <f t="shared" si="125"/>
        <v>0</v>
      </c>
      <c r="E418" s="91"/>
      <c r="F418" s="86"/>
      <c r="G418" s="86"/>
      <c r="H418" s="86"/>
      <c r="I418" s="86"/>
      <c r="J418" s="86"/>
      <c r="K418" s="86"/>
      <c r="L418" s="86"/>
      <c r="M418" s="86"/>
      <c r="N418" s="86"/>
      <c r="O418" s="86"/>
      <c r="P418" s="86"/>
      <c r="Q418" s="86"/>
      <c r="R418" s="86"/>
      <c r="S418" s="86"/>
      <c r="T418" s="86"/>
      <c r="U418" s="86"/>
      <c r="V418" s="86"/>
      <c r="W418" s="86"/>
      <c r="X418" s="86"/>
      <c r="Y418" s="86"/>
      <c r="Z418" s="86"/>
      <c r="AA418" s="86"/>
      <c r="AB418" s="86"/>
      <c r="AC418" s="86"/>
      <c r="AD418" s="86"/>
      <c r="AE418" s="86"/>
      <c r="AF418" s="86"/>
      <c r="AG418" s="86"/>
      <c r="AH418" s="86"/>
      <c r="AI418" s="86"/>
      <c r="AJ418" s="86"/>
    </row>
    <row r="419" spans="3:36" x14ac:dyDescent="0.25">
      <c r="C419" s="117" t="s">
        <v>160</v>
      </c>
      <c r="D419" s="95">
        <f t="shared" si="125"/>
        <v>0</v>
      </c>
      <c r="E419" s="91"/>
      <c r="F419" s="86"/>
      <c r="G419" s="86"/>
      <c r="H419" s="86"/>
      <c r="I419" s="86"/>
      <c r="J419" s="86"/>
      <c r="K419" s="86"/>
      <c r="L419" s="86"/>
      <c r="M419" s="86"/>
      <c r="N419" s="86"/>
      <c r="O419" s="86"/>
      <c r="P419" s="86"/>
      <c r="Q419" s="86"/>
      <c r="R419" s="86"/>
      <c r="S419" s="86"/>
      <c r="T419" s="86"/>
      <c r="U419" s="86"/>
      <c r="V419" s="86"/>
      <c r="W419" s="86"/>
      <c r="X419" s="86"/>
      <c r="Y419" s="86"/>
      <c r="Z419" s="86"/>
      <c r="AA419" s="86"/>
      <c r="AB419" s="86"/>
      <c r="AC419" s="86"/>
      <c r="AD419" s="86"/>
      <c r="AE419" s="86"/>
      <c r="AF419" s="86"/>
      <c r="AG419" s="86"/>
      <c r="AH419" s="86"/>
      <c r="AI419" s="86"/>
      <c r="AJ419" s="86"/>
    </row>
    <row r="420" spans="3:36" x14ac:dyDescent="0.25">
      <c r="C420" s="117" t="s">
        <v>161</v>
      </c>
      <c r="D420" s="95">
        <f t="shared" si="125"/>
        <v>0</v>
      </c>
      <c r="E420" s="92"/>
      <c r="F420" s="93"/>
      <c r="G420" s="93"/>
      <c r="H420" s="93"/>
      <c r="I420" s="93"/>
      <c r="J420" s="93"/>
      <c r="K420" s="93"/>
      <c r="L420" s="93"/>
      <c r="M420" s="93"/>
      <c r="N420" s="93"/>
      <c r="O420" s="93"/>
      <c r="P420" s="93"/>
      <c r="Q420" s="93"/>
      <c r="R420" s="93"/>
      <c r="S420" s="93"/>
      <c r="T420" s="93"/>
      <c r="U420" s="93"/>
      <c r="V420" s="93"/>
      <c r="W420" s="93"/>
      <c r="X420" s="93"/>
      <c r="Y420" s="93"/>
      <c r="Z420" s="93"/>
      <c r="AA420" s="93"/>
      <c r="AB420" s="93"/>
      <c r="AC420" s="93"/>
      <c r="AD420" s="93"/>
      <c r="AE420" s="93"/>
      <c r="AF420" s="93"/>
      <c r="AG420" s="93"/>
      <c r="AH420" s="93"/>
      <c r="AI420" s="93"/>
      <c r="AJ420" s="93"/>
    </row>
    <row r="421" spans="3:36" x14ac:dyDescent="0.25">
      <c r="C421" s="115" t="s">
        <v>155</v>
      </c>
      <c r="D421" s="95">
        <f>D415-SUM(D416:D420)</f>
        <v>0</v>
      </c>
      <c r="E421" s="96">
        <f>E415-SUM(E416:E420)</f>
        <v>0</v>
      </c>
      <c r="F421" s="96">
        <f t="shared" ref="F421:AI421" si="126">F415-SUM(F416:F420)</f>
        <v>0</v>
      </c>
      <c r="G421" s="96">
        <f t="shared" si="126"/>
        <v>0</v>
      </c>
      <c r="H421" s="96">
        <f t="shared" si="126"/>
        <v>0</v>
      </c>
      <c r="I421" s="96">
        <f t="shared" si="126"/>
        <v>0</v>
      </c>
      <c r="J421" s="96">
        <f t="shared" si="126"/>
        <v>0</v>
      </c>
      <c r="K421" s="96">
        <f t="shared" si="126"/>
        <v>0</v>
      </c>
      <c r="L421" s="96">
        <f t="shared" si="126"/>
        <v>0</v>
      </c>
      <c r="M421" s="96">
        <f t="shared" si="126"/>
        <v>0</v>
      </c>
      <c r="N421" s="96">
        <f t="shared" si="126"/>
        <v>0</v>
      </c>
      <c r="O421" s="96">
        <f t="shared" si="126"/>
        <v>0</v>
      </c>
      <c r="P421" s="96">
        <f t="shared" si="126"/>
        <v>0</v>
      </c>
      <c r="Q421" s="96">
        <f t="shared" si="126"/>
        <v>0</v>
      </c>
      <c r="R421" s="96">
        <f t="shared" si="126"/>
        <v>0</v>
      </c>
      <c r="S421" s="96">
        <f t="shared" si="126"/>
        <v>0</v>
      </c>
      <c r="T421" s="96">
        <f t="shared" si="126"/>
        <v>0</v>
      </c>
      <c r="U421" s="96">
        <f t="shared" si="126"/>
        <v>0</v>
      </c>
      <c r="V421" s="96">
        <f t="shared" si="126"/>
        <v>0</v>
      </c>
      <c r="W421" s="96">
        <f t="shared" si="126"/>
        <v>0</v>
      </c>
      <c r="X421" s="96">
        <f t="shared" si="126"/>
        <v>0</v>
      </c>
      <c r="Y421" s="96">
        <f t="shared" si="126"/>
        <v>0</v>
      </c>
      <c r="Z421" s="96">
        <f t="shared" si="126"/>
        <v>0</v>
      </c>
      <c r="AA421" s="96">
        <f t="shared" si="126"/>
        <v>0</v>
      </c>
      <c r="AB421" s="96">
        <f t="shared" si="126"/>
        <v>0</v>
      </c>
      <c r="AC421" s="96">
        <f t="shared" si="126"/>
        <v>0</v>
      </c>
      <c r="AD421" s="96">
        <f t="shared" si="126"/>
        <v>0</v>
      </c>
      <c r="AE421" s="96">
        <f t="shared" si="126"/>
        <v>0</v>
      </c>
      <c r="AF421" s="96">
        <f t="shared" si="126"/>
        <v>0</v>
      </c>
      <c r="AG421" s="96">
        <f t="shared" si="126"/>
        <v>0</v>
      </c>
      <c r="AH421" s="96">
        <f t="shared" si="126"/>
        <v>0</v>
      </c>
      <c r="AI421" s="96">
        <f t="shared" si="126"/>
        <v>0</v>
      </c>
      <c r="AJ421" s="96">
        <f t="shared" ref="AJ421" si="127">AJ415-SUM(AJ416:AJ420)</f>
        <v>0</v>
      </c>
    </row>
    <row r="422" spans="3:36" x14ac:dyDescent="0.25"/>
    <row r="423" spans="3:36" x14ac:dyDescent="0.25">
      <c r="E423" s="81" t="s">
        <v>151</v>
      </c>
    </row>
    <row r="424" spans="3:36" x14ac:dyDescent="0.25">
      <c r="D424" s="94" t="s">
        <v>152</v>
      </c>
      <c r="E424" s="89">
        <v>1993</v>
      </c>
      <c r="F424" s="88">
        <v>1994</v>
      </c>
      <c r="G424" s="88">
        <v>1995</v>
      </c>
      <c r="H424" s="88">
        <v>1996</v>
      </c>
      <c r="I424" s="88">
        <v>1997</v>
      </c>
      <c r="J424" s="88">
        <v>1998</v>
      </c>
      <c r="K424" s="88">
        <v>1999</v>
      </c>
      <c r="L424" s="88">
        <v>2000</v>
      </c>
      <c r="M424" s="88">
        <v>2001</v>
      </c>
      <c r="N424" s="88">
        <v>2002</v>
      </c>
      <c r="O424" s="88">
        <v>2003</v>
      </c>
      <c r="P424" s="88">
        <v>2004</v>
      </c>
      <c r="Q424" s="88">
        <v>2005</v>
      </c>
      <c r="R424" s="88">
        <v>2006</v>
      </c>
      <c r="S424" s="88">
        <v>2007</v>
      </c>
      <c r="T424" s="88">
        <v>2008</v>
      </c>
      <c r="U424" s="88">
        <v>2009</v>
      </c>
      <c r="V424" s="88">
        <v>2010</v>
      </c>
      <c r="W424" s="88">
        <v>2011</v>
      </c>
      <c r="X424" s="88">
        <v>2012</v>
      </c>
      <c r="Y424" s="88">
        <v>2013</v>
      </c>
      <c r="Z424" s="88">
        <v>2014</v>
      </c>
      <c r="AA424" s="88">
        <v>2015</v>
      </c>
      <c r="AB424" s="88">
        <v>2016</v>
      </c>
      <c r="AC424" s="88">
        <v>2017</v>
      </c>
      <c r="AD424" s="88">
        <v>2018</v>
      </c>
      <c r="AE424" s="88">
        <v>2019</v>
      </c>
      <c r="AF424" s="88">
        <v>2020</v>
      </c>
      <c r="AG424" s="88">
        <v>2021</v>
      </c>
      <c r="AH424" s="88">
        <v>2022</v>
      </c>
      <c r="AI424" s="88">
        <v>2023</v>
      </c>
      <c r="AJ424" s="88">
        <v>2024</v>
      </c>
    </row>
    <row r="425" spans="3:36" x14ac:dyDescent="0.25">
      <c r="C425" s="117" t="s">
        <v>202</v>
      </c>
      <c r="D425" s="95">
        <f>SUM(E425:AJ425)</f>
        <v>0</v>
      </c>
      <c r="E425" s="90"/>
      <c r="F425" s="87"/>
      <c r="G425" s="87"/>
      <c r="H425" s="87"/>
      <c r="I425" s="87"/>
      <c r="J425" s="87"/>
      <c r="K425" s="87"/>
      <c r="L425" s="87"/>
      <c r="M425" s="87"/>
      <c r="N425" s="87"/>
      <c r="O425" s="87"/>
      <c r="P425" s="87"/>
      <c r="Q425" s="87"/>
      <c r="R425" s="87"/>
      <c r="S425" s="87"/>
      <c r="T425" s="87"/>
      <c r="U425" s="87"/>
      <c r="V425" s="87"/>
      <c r="W425" s="87"/>
      <c r="X425" s="87"/>
      <c r="Y425" s="87"/>
      <c r="Z425" s="87"/>
      <c r="AA425" s="87"/>
      <c r="AB425" s="87"/>
      <c r="AC425" s="87"/>
      <c r="AD425" s="87"/>
      <c r="AE425" s="87"/>
      <c r="AF425" s="87"/>
      <c r="AG425" s="87"/>
      <c r="AH425" s="87"/>
      <c r="AI425" s="87"/>
      <c r="AJ425" s="87"/>
    </row>
    <row r="426" spans="3:36" x14ac:dyDescent="0.25">
      <c r="C426" s="117" t="s">
        <v>157</v>
      </c>
      <c r="D426" s="95">
        <f t="shared" ref="D426:D430" si="128">SUM(E426:AJ426)</f>
        <v>0</v>
      </c>
      <c r="E426" s="91"/>
      <c r="F426" s="86"/>
      <c r="G426" s="86"/>
      <c r="H426" s="86"/>
      <c r="I426" s="86"/>
      <c r="J426" s="86"/>
      <c r="K426" s="86"/>
      <c r="L426" s="86"/>
      <c r="M426" s="86"/>
      <c r="N426" s="86"/>
      <c r="O426" s="86"/>
      <c r="P426" s="86"/>
      <c r="Q426" s="86"/>
      <c r="R426" s="86"/>
      <c r="S426" s="86"/>
      <c r="T426" s="86"/>
      <c r="U426" s="86"/>
      <c r="V426" s="86"/>
      <c r="W426" s="86"/>
      <c r="X426" s="86"/>
      <c r="Y426" s="86"/>
      <c r="Z426" s="86"/>
      <c r="AA426" s="86"/>
      <c r="AB426" s="86"/>
      <c r="AC426" s="86"/>
      <c r="AD426" s="86"/>
      <c r="AE426" s="86"/>
      <c r="AF426" s="86"/>
      <c r="AG426" s="86"/>
      <c r="AH426" s="86"/>
      <c r="AI426" s="86"/>
      <c r="AJ426" s="86"/>
    </row>
    <row r="427" spans="3:36" x14ac:dyDescent="0.25">
      <c r="C427" s="117" t="s">
        <v>158</v>
      </c>
      <c r="D427" s="95">
        <f t="shared" si="128"/>
        <v>0</v>
      </c>
      <c r="E427" s="91"/>
      <c r="F427" s="86"/>
      <c r="G427" s="86"/>
      <c r="H427" s="86"/>
      <c r="I427" s="86"/>
      <c r="J427" s="86"/>
      <c r="K427" s="86"/>
      <c r="L427" s="86"/>
      <c r="M427" s="86"/>
      <c r="N427" s="86"/>
      <c r="O427" s="86"/>
      <c r="P427" s="86"/>
      <c r="Q427" s="86"/>
      <c r="R427" s="86"/>
      <c r="S427" s="86"/>
      <c r="T427" s="86"/>
      <c r="U427" s="86"/>
      <c r="V427" s="86"/>
      <c r="W427" s="86"/>
      <c r="X427" s="86"/>
      <c r="Y427" s="86"/>
      <c r="Z427" s="86"/>
      <c r="AA427" s="86"/>
      <c r="AB427" s="86"/>
      <c r="AC427" s="86"/>
      <c r="AD427" s="86"/>
      <c r="AE427" s="86"/>
      <c r="AF427" s="86"/>
      <c r="AG427" s="86"/>
      <c r="AH427" s="86"/>
      <c r="AI427" s="86"/>
      <c r="AJ427" s="86"/>
    </row>
    <row r="428" spans="3:36" x14ac:dyDescent="0.25">
      <c r="C428" s="117" t="s">
        <v>159</v>
      </c>
      <c r="D428" s="95">
        <f t="shared" si="128"/>
        <v>0</v>
      </c>
      <c r="E428" s="91"/>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row>
    <row r="429" spans="3:36" x14ac:dyDescent="0.25">
      <c r="C429" s="117" t="s">
        <v>160</v>
      </c>
      <c r="D429" s="95">
        <f t="shared" si="128"/>
        <v>0</v>
      </c>
      <c r="E429" s="91"/>
      <c r="F429" s="86"/>
      <c r="G429" s="86"/>
      <c r="H429" s="86"/>
      <c r="I429" s="86"/>
      <c r="J429" s="86"/>
      <c r="K429" s="86"/>
      <c r="L429" s="86"/>
      <c r="M429" s="86"/>
      <c r="N429" s="86"/>
      <c r="O429" s="86"/>
      <c r="P429" s="86"/>
      <c r="Q429" s="86"/>
      <c r="R429" s="86"/>
      <c r="S429" s="86"/>
      <c r="T429" s="86"/>
      <c r="U429" s="86"/>
      <c r="V429" s="86"/>
      <c r="W429" s="86"/>
      <c r="X429" s="86"/>
      <c r="Y429" s="86"/>
      <c r="Z429" s="86"/>
      <c r="AA429" s="86"/>
      <c r="AB429" s="86"/>
      <c r="AC429" s="86"/>
      <c r="AD429" s="86"/>
      <c r="AE429" s="86"/>
      <c r="AF429" s="86"/>
      <c r="AG429" s="86"/>
      <c r="AH429" s="86"/>
      <c r="AI429" s="86"/>
      <c r="AJ429" s="86"/>
    </row>
    <row r="430" spans="3:36" x14ac:dyDescent="0.25">
      <c r="C430" s="117" t="s">
        <v>161</v>
      </c>
      <c r="D430" s="95">
        <f t="shared" si="128"/>
        <v>0</v>
      </c>
      <c r="E430" s="92"/>
      <c r="F430" s="93"/>
      <c r="G430" s="93"/>
      <c r="H430" s="93"/>
      <c r="I430" s="93"/>
      <c r="J430" s="93"/>
      <c r="K430" s="93"/>
      <c r="L430" s="93"/>
      <c r="M430" s="93"/>
      <c r="N430" s="93"/>
      <c r="O430" s="93"/>
      <c r="P430" s="93"/>
      <c r="Q430" s="93"/>
      <c r="R430" s="93"/>
      <c r="S430" s="93"/>
      <c r="T430" s="93"/>
      <c r="U430" s="93"/>
      <c r="V430" s="93"/>
      <c r="W430" s="93"/>
      <c r="X430" s="93"/>
      <c r="Y430" s="93"/>
      <c r="Z430" s="93"/>
      <c r="AA430" s="93"/>
      <c r="AB430" s="93"/>
      <c r="AC430" s="93"/>
      <c r="AD430" s="93"/>
      <c r="AE430" s="93"/>
      <c r="AF430" s="93"/>
      <c r="AG430" s="93"/>
      <c r="AH430" s="93"/>
      <c r="AI430" s="93"/>
      <c r="AJ430" s="93"/>
    </row>
    <row r="431" spans="3:36" x14ac:dyDescent="0.25">
      <c r="C431" s="115" t="s">
        <v>155</v>
      </c>
      <c r="D431" s="95">
        <f>D425-SUM(D426:D430)</f>
        <v>0</v>
      </c>
      <c r="E431" s="96">
        <f>E425-SUM(E426:E430)</f>
        <v>0</v>
      </c>
      <c r="F431" s="96">
        <f t="shared" ref="F431:AI431" si="129">F425-SUM(F426:F430)</f>
        <v>0</v>
      </c>
      <c r="G431" s="96">
        <f t="shared" si="129"/>
        <v>0</v>
      </c>
      <c r="H431" s="96">
        <f t="shared" si="129"/>
        <v>0</v>
      </c>
      <c r="I431" s="96">
        <f t="shared" si="129"/>
        <v>0</v>
      </c>
      <c r="J431" s="96">
        <f t="shared" si="129"/>
        <v>0</v>
      </c>
      <c r="K431" s="96">
        <f t="shared" si="129"/>
        <v>0</v>
      </c>
      <c r="L431" s="96">
        <f t="shared" si="129"/>
        <v>0</v>
      </c>
      <c r="M431" s="96">
        <f t="shared" si="129"/>
        <v>0</v>
      </c>
      <c r="N431" s="96">
        <f t="shared" si="129"/>
        <v>0</v>
      </c>
      <c r="O431" s="96">
        <f t="shared" si="129"/>
        <v>0</v>
      </c>
      <c r="P431" s="96">
        <f t="shared" si="129"/>
        <v>0</v>
      </c>
      <c r="Q431" s="96">
        <f t="shared" si="129"/>
        <v>0</v>
      </c>
      <c r="R431" s="96">
        <f t="shared" si="129"/>
        <v>0</v>
      </c>
      <c r="S431" s="96">
        <f t="shared" si="129"/>
        <v>0</v>
      </c>
      <c r="T431" s="96">
        <f t="shared" si="129"/>
        <v>0</v>
      </c>
      <c r="U431" s="96">
        <f t="shared" si="129"/>
        <v>0</v>
      </c>
      <c r="V431" s="96">
        <f t="shared" si="129"/>
        <v>0</v>
      </c>
      <c r="W431" s="96">
        <f t="shared" si="129"/>
        <v>0</v>
      </c>
      <c r="X431" s="96">
        <f t="shared" si="129"/>
        <v>0</v>
      </c>
      <c r="Y431" s="96">
        <f t="shared" si="129"/>
        <v>0</v>
      </c>
      <c r="Z431" s="96">
        <f t="shared" si="129"/>
        <v>0</v>
      </c>
      <c r="AA431" s="96">
        <f t="shared" si="129"/>
        <v>0</v>
      </c>
      <c r="AB431" s="96">
        <f t="shared" si="129"/>
        <v>0</v>
      </c>
      <c r="AC431" s="96">
        <f t="shared" si="129"/>
        <v>0</v>
      </c>
      <c r="AD431" s="96">
        <f t="shared" si="129"/>
        <v>0</v>
      </c>
      <c r="AE431" s="96">
        <f t="shared" si="129"/>
        <v>0</v>
      </c>
      <c r="AF431" s="96">
        <f t="shared" si="129"/>
        <v>0</v>
      </c>
      <c r="AG431" s="96">
        <f t="shared" si="129"/>
        <v>0</v>
      </c>
      <c r="AH431" s="96">
        <f t="shared" si="129"/>
        <v>0</v>
      </c>
      <c r="AI431" s="96">
        <f t="shared" si="129"/>
        <v>0</v>
      </c>
      <c r="AJ431" s="96">
        <f t="shared" ref="AJ431" si="130">AJ425-SUM(AJ426:AJ430)</f>
        <v>0</v>
      </c>
    </row>
    <row r="432" spans="3:36" x14ac:dyDescent="0.25"/>
    <row r="433" spans="3:36" x14ac:dyDescent="0.25">
      <c r="E433" s="81" t="s">
        <v>151</v>
      </c>
    </row>
    <row r="434" spans="3:36" x14ac:dyDescent="0.25">
      <c r="D434" s="94" t="s">
        <v>152</v>
      </c>
      <c r="E434" s="89">
        <v>1993</v>
      </c>
      <c r="F434" s="88">
        <v>1994</v>
      </c>
      <c r="G434" s="88">
        <v>1995</v>
      </c>
      <c r="H434" s="88">
        <v>1996</v>
      </c>
      <c r="I434" s="88">
        <v>1997</v>
      </c>
      <c r="J434" s="88">
        <v>1998</v>
      </c>
      <c r="K434" s="88">
        <v>1999</v>
      </c>
      <c r="L434" s="88">
        <v>2000</v>
      </c>
      <c r="M434" s="88">
        <v>2001</v>
      </c>
      <c r="N434" s="88">
        <v>2002</v>
      </c>
      <c r="O434" s="88">
        <v>2003</v>
      </c>
      <c r="P434" s="88">
        <v>2004</v>
      </c>
      <c r="Q434" s="88">
        <v>2005</v>
      </c>
      <c r="R434" s="88">
        <v>2006</v>
      </c>
      <c r="S434" s="88">
        <v>2007</v>
      </c>
      <c r="T434" s="88">
        <v>2008</v>
      </c>
      <c r="U434" s="88">
        <v>2009</v>
      </c>
      <c r="V434" s="88">
        <v>2010</v>
      </c>
      <c r="W434" s="88">
        <v>2011</v>
      </c>
      <c r="X434" s="88">
        <v>2012</v>
      </c>
      <c r="Y434" s="88">
        <v>2013</v>
      </c>
      <c r="Z434" s="88">
        <v>2014</v>
      </c>
      <c r="AA434" s="88">
        <v>2015</v>
      </c>
      <c r="AB434" s="88">
        <v>2016</v>
      </c>
      <c r="AC434" s="88">
        <v>2017</v>
      </c>
      <c r="AD434" s="88">
        <v>2018</v>
      </c>
      <c r="AE434" s="88">
        <v>2019</v>
      </c>
      <c r="AF434" s="88">
        <v>2020</v>
      </c>
      <c r="AG434" s="88">
        <v>2021</v>
      </c>
      <c r="AH434" s="88">
        <v>2022</v>
      </c>
      <c r="AI434" s="88">
        <v>2023</v>
      </c>
      <c r="AJ434" s="88">
        <v>2024</v>
      </c>
    </row>
    <row r="435" spans="3:36" x14ac:dyDescent="0.25">
      <c r="C435" s="117" t="s">
        <v>203</v>
      </c>
      <c r="D435" s="95">
        <f>SUM(E435:AJ435)</f>
        <v>0</v>
      </c>
      <c r="E435" s="90"/>
      <c r="F435" s="87"/>
      <c r="G435" s="87"/>
      <c r="H435" s="87"/>
      <c r="I435" s="87"/>
      <c r="J435" s="87"/>
      <c r="K435" s="87"/>
      <c r="L435" s="87"/>
      <c r="M435" s="87"/>
      <c r="N435" s="87"/>
      <c r="O435" s="87"/>
      <c r="P435" s="87"/>
      <c r="Q435" s="87"/>
      <c r="R435" s="87"/>
      <c r="S435" s="87"/>
      <c r="T435" s="87"/>
      <c r="U435" s="87"/>
      <c r="V435" s="87"/>
      <c r="W435" s="87"/>
      <c r="X435" s="87"/>
      <c r="Y435" s="87"/>
      <c r="Z435" s="87"/>
      <c r="AA435" s="87"/>
      <c r="AB435" s="87"/>
      <c r="AC435" s="87"/>
      <c r="AD435" s="87"/>
      <c r="AE435" s="87"/>
      <c r="AF435" s="87"/>
      <c r="AG435" s="87"/>
      <c r="AH435" s="87"/>
      <c r="AI435" s="87"/>
      <c r="AJ435" s="87"/>
    </row>
    <row r="436" spans="3:36" x14ac:dyDescent="0.25">
      <c r="C436" s="117" t="s">
        <v>157</v>
      </c>
      <c r="D436" s="95">
        <f t="shared" ref="D436:D440" si="131">SUM(E436:AJ436)</f>
        <v>0</v>
      </c>
      <c r="E436" s="91"/>
      <c r="F436" s="86"/>
      <c r="G436" s="86"/>
      <c r="H436" s="86"/>
      <c r="I436" s="86"/>
      <c r="J436" s="86"/>
      <c r="K436" s="86"/>
      <c r="L436" s="86"/>
      <c r="M436" s="86"/>
      <c r="N436" s="86"/>
      <c r="O436" s="86"/>
      <c r="P436" s="86"/>
      <c r="Q436" s="86"/>
      <c r="R436" s="86"/>
      <c r="S436" s="86"/>
      <c r="T436" s="86"/>
      <c r="U436" s="86"/>
      <c r="V436" s="86"/>
      <c r="W436" s="86"/>
      <c r="X436" s="86"/>
      <c r="Y436" s="86"/>
      <c r="Z436" s="86"/>
      <c r="AA436" s="86"/>
      <c r="AB436" s="86"/>
      <c r="AC436" s="86"/>
      <c r="AD436" s="86"/>
      <c r="AE436" s="86"/>
      <c r="AF436" s="86"/>
      <c r="AG436" s="86"/>
      <c r="AH436" s="86"/>
      <c r="AI436" s="86"/>
      <c r="AJ436" s="86"/>
    </row>
    <row r="437" spans="3:36" x14ac:dyDescent="0.25">
      <c r="C437" s="117" t="s">
        <v>158</v>
      </c>
      <c r="D437" s="95">
        <f t="shared" si="131"/>
        <v>0</v>
      </c>
      <c r="E437" s="91"/>
      <c r="F437" s="86"/>
      <c r="G437" s="86"/>
      <c r="H437" s="86"/>
      <c r="I437" s="86"/>
      <c r="J437" s="86"/>
      <c r="K437" s="86"/>
      <c r="L437" s="86"/>
      <c r="M437" s="86"/>
      <c r="N437" s="86"/>
      <c r="O437" s="86"/>
      <c r="P437" s="86"/>
      <c r="Q437" s="86"/>
      <c r="R437" s="86"/>
      <c r="S437" s="86"/>
      <c r="T437" s="86"/>
      <c r="U437" s="86"/>
      <c r="V437" s="86"/>
      <c r="W437" s="86"/>
      <c r="X437" s="86"/>
      <c r="Y437" s="86"/>
      <c r="Z437" s="86"/>
      <c r="AA437" s="86"/>
      <c r="AB437" s="86"/>
      <c r="AC437" s="86"/>
      <c r="AD437" s="86"/>
      <c r="AE437" s="86"/>
      <c r="AF437" s="86"/>
      <c r="AG437" s="86"/>
      <c r="AH437" s="86"/>
      <c r="AI437" s="86"/>
      <c r="AJ437" s="86"/>
    </row>
    <row r="438" spans="3:36" x14ac:dyDescent="0.25">
      <c r="C438" s="117" t="s">
        <v>159</v>
      </c>
      <c r="D438" s="95">
        <f t="shared" si="131"/>
        <v>0</v>
      </c>
      <c r="E438" s="91"/>
      <c r="F438" s="86"/>
      <c r="G438" s="86"/>
      <c r="H438" s="86"/>
      <c r="I438" s="86"/>
      <c r="J438" s="86"/>
      <c r="K438" s="86"/>
      <c r="L438" s="86"/>
      <c r="M438" s="86"/>
      <c r="N438" s="86"/>
      <c r="O438" s="86"/>
      <c r="P438" s="86"/>
      <c r="Q438" s="86"/>
      <c r="R438" s="86"/>
      <c r="S438" s="86"/>
      <c r="T438" s="86"/>
      <c r="U438" s="86"/>
      <c r="V438" s="86"/>
      <c r="W438" s="86"/>
      <c r="X438" s="86"/>
      <c r="Y438" s="86"/>
      <c r="Z438" s="86"/>
      <c r="AA438" s="86"/>
      <c r="AB438" s="86"/>
      <c r="AC438" s="86"/>
      <c r="AD438" s="86"/>
      <c r="AE438" s="86"/>
      <c r="AF438" s="86"/>
      <c r="AG438" s="86"/>
      <c r="AH438" s="86"/>
      <c r="AI438" s="86"/>
      <c r="AJ438" s="86"/>
    </row>
    <row r="439" spans="3:36" x14ac:dyDescent="0.25">
      <c r="C439" s="117" t="s">
        <v>160</v>
      </c>
      <c r="D439" s="95">
        <f t="shared" si="131"/>
        <v>0</v>
      </c>
      <c r="E439" s="91"/>
      <c r="F439" s="86"/>
      <c r="G439" s="86"/>
      <c r="H439" s="86"/>
      <c r="I439" s="86"/>
      <c r="J439" s="86"/>
      <c r="K439" s="86"/>
      <c r="L439" s="86"/>
      <c r="M439" s="86"/>
      <c r="N439" s="86"/>
      <c r="O439" s="86"/>
      <c r="P439" s="86"/>
      <c r="Q439" s="86"/>
      <c r="R439" s="86"/>
      <c r="S439" s="86"/>
      <c r="T439" s="86"/>
      <c r="U439" s="86"/>
      <c r="V439" s="86"/>
      <c r="W439" s="86"/>
      <c r="X439" s="86"/>
      <c r="Y439" s="86"/>
      <c r="Z439" s="86"/>
      <c r="AA439" s="86"/>
      <c r="AB439" s="86"/>
      <c r="AC439" s="86"/>
      <c r="AD439" s="86"/>
      <c r="AE439" s="86"/>
      <c r="AF439" s="86"/>
      <c r="AG439" s="86"/>
      <c r="AH439" s="86"/>
      <c r="AI439" s="86"/>
      <c r="AJ439" s="86"/>
    </row>
    <row r="440" spans="3:36" x14ac:dyDescent="0.25">
      <c r="C440" s="117" t="s">
        <v>161</v>
      </c>
      <c r="D440" s="95">
        <f t="shared" si="131"/>
        <v>0</v>
      </c>
      <c r="E440" s="92"/>
      <c r="F440" s="93"/>
      <c r="G440" s="93"/>
      <c r="H440" s="93"/>
      <c r="I440" s="93"/>
      <c r="J440" s="93"/>
      <c r="K440" s="93"/>
      <c r="L440" s="93"/>
      <c r="M440" s="93"/>
      <c r="N440" s="93"/>
      <c r="O440" s="93"/>
      <c r="P440" s="93"/>
      <c r="Q440" s="93"/>
      <c r="R440" s="93"/>
      <c r="S440" s="93"/>
      <c r="T440" s="93"/>
      <c r="U440" s="93"/>
      <c r="V440" s="93"/>
      <c r="W440" s="93"/>
      <c r="X440" s="93"/>
      <c r="Y440" s="93"/>
      <c r="Z440" s="93"/>
      <c r="AA440" s="93"/>
      <c r="AB440" s="93"/>
      <c r="AC440" s="93"/>
      <c r="AD440" s="93"/>
      <c r="AE440" s="93"/>
      <c r="AF440" s="93"/>
      <c r="AG440" s="93"/>
      <c r="AH440" s="93"/>
      <c r="AI440" s="93"/>
      <c r="AJ440" s="93"/>
    </row>
    <row r="441" spans="3:36" x14ac:dyDescent="0.25">
      <c r="C441" s="115" t="s">
        <v>155</v>
      </c>
      <c r="D441" s="95">
        <f>D435-SUM(D436:D440)</f>
        <v>0</v>
      </c>
      <c r="E441" s="96">
        <f>E435-SUM(E436:E440)</f>
        <v>0</v>
      </c>
      <c r="F441" s="96">
        <f t="shared" ref="F441:AI441" si="132">F435-SUM(F436:F440)</f>
        <v>0</v>
      </c>
      <c r="G441" s="96">
        <f t="shared" si="132"/>
        <v>0</v>
      </c>
      <c r="H441" s="96">
        <f t="shared" si="132"/>
        <v>0</v>
      </c>
      <c r="I441" s="96">
        <f t="shared" si="132"/>
        <v>0</v>
      </c>
      <c r="J441" s="96">
        <f t="shared" si="132"/>
        <v>0</v>
      </c>
      <c r="K441" s="96">
        <f t="shared" si="132"/>
        <v>0</v>
      </c>
      <c r="L441" s="96">
        <f t="shared" si="132"/>
        <v>0</v>
      </c>
      <c r="M441" s="96">
        <f t="shared" si="132"/>
        <v>0</v>
      </c>
      <c r="N441" s="96">
        <f t="shared" si="132"/>
        <v>0</v>
      </c>
      <c r="O441" s="96">
        <f t="shared" si="132"/>
        <v>0</v>
      </c>
      <c r="P441" s="96">
        <f t="shared" si="132"/>
        <v>0</v>
      </c>
      <c r="Q441" s="96">
        <f t="shared" si="132"/>
        <v>0</v>
      </c>
      <c r="R441" s="96">
        <f t="shared" si="132"/>
        <v>0</v>
      </c>
      <c r="S441" s="96">
        <f t="shared" si="132"/>
        <v>0</v>
      </c>
      <c r="T441" s="96">
        <f t="shared" si="132"/>
        <v>0</v>
      </c>
      <c r="U441" s="96">
        <f t="shared" si="132"/>
        <v>0</v>
      </c>
      <c r="V441" s="96">
        <f t="shared" si="132"/>
        <v>0</v>
      </c>
      <c r="W441" s="96">
        <f t="shared" si="132"/>
        <v>0</v>
      </c>
      <c r="X441" s="96">
        <f t="shared" si="132"/>
        <v>0</v>
      </c>
      <c r="Y441" s="96">
        <f t="shared" si="132"/>
        <v>0</v>
      </c>
      <c r="Z441" s="96">
        <f t="shared" si="132"/>
        <v>0</v>
      </c>
      <c r="AA441" s="96">
        <f t="shared" si="132"/>
        <v>0</v>
      </c>
      <c r="AB441" s="96">
        <f t="shared" si="132"/>
        <v>0</v>
      </c>
      <c r="AC441" s="96">
        <f t="shared" si="132"/>
        <v>0</v>
      </c>
      <c r="AD441" s="96">
        <f t="shared" si="132"/>
        <v>0</v>
      </c>
      <c r="AE441" s="96">
        <f t="shared" si="132"/>
        <v>0</v>
      </c>
      <c r="AF441" s="96">
        <f t="shared" si="132"/>
        <v>0</v>
      </c>
      <c r="AG441" s="96">
        <f t="shared" si="132"/>
        <v>0</v>
      </c>
      <c r="AH441" s="96">
        <f t="shared" si="132"/>
        <v>0</v>
      </c>
      <c r="AI441" s="96">
        <f t="shared" si="132"/>
        <v>0</v>
      </c>
      <c r="AJ441" s="96">
        <f t="shared" ref="AJ441" si="133">AJ435-SUM(AJ436:AJ440)</f>
        <v>0</v>
      </c>
    </row>
    <row r="442" spans="3:36" x14ac:dyDescent="0.25"/>
    <row r="443" spans="3:36" x14ac:dyDescent="0.25">
      <c r="E443" s="81" t="s">
        <v>151</v>
      </c>
    </row>
    <row r="444" spans="3:36" x14ac:dyDescent="0.25">
      <c r="D444" s="94" t="s">
        <v>152</v>
      </c>
      <c r="E444" s="89">
        <v>1993</v>
      </c>
      <c r="F444" s="88">
        <v>1994</v>
      </c>
      <c r="G444" s="88">
        <v>1995</v>
      </c>
      <c r="H444" s="88">
        <v>1996</v>
      </c>
      <c r="I444" s="88">
        <v>1997</v>
      </c>
      <c r="J444" s="88">
        <v>1998</v>
      </c>
      <c r="K444" s="88">
        <v>1999</v>
      </c>
      <c r="L444" s="88">
        <v>2000</v>
      </c>
      <c r="M444" s="88">
        <v>2001</v>
      </c>
      <c r="N444" s="88">
        <v>2002</v>
      </c>
      <c r="O444" s="88">
        <v>2003</v>
      </c>
      <c r="P444" s="88">
        <v>2004</v>
      </c>
      <c r="Q444" s="88">
        <v>2005</v>
      </c>
      <c r="R444" s="88">
        <v>2006</v>
      </c>
      <c r="S444" s="88">
        <v>2007</v>
      </c>
      <c r="T444" s="88">
        <v>2008</v>
      </c>
      <c r="U444" s="88">
        <v>2009</v>
      </c>
      <c r="V444" s="88">
        <v>2010</v>
      </c>
      <c r="W444" s="88">
        <v>2011</v>
      </c>
      <c r="X444" s="88">
        <v>2012</v>
      </c>
      <c r="Y444" s="88">
        <v>2013</v>
      </c>
      <c r="Z444" s="88">
        <v>2014</v>
      </c>
      <c r="AA444" s="88">
        <v>2015</v>
      </c>
      <c r="AB444" s="88">
        <v>2016</v>
      </c>
      <c r="AC444" s="88">
        <v>2017</v>
      </c>
      <c r="AD444" s="88">
        <v>2018</v>
      </c>
      <c r="AE444" s="88">
        <v>2019</v>
      </c>
      <c r="AF444" s="88">
        <v>2020</v>
      </c>
      <c r="AG444" s="88">
        <v>2021</v>
      </c>
      <c r="AH444" s="88">
        <v>2022</v>
      </c>
      <c r="AI444" s="88">
        <v>2023</v>
      </c>
      <c r="AJ444" s="88">
        <v>2024</v>
      </c>
    </row>
    <row r="445" spans="3:36" x14ac:dyDescent="0.25">
      <c r="C445" s="117" t="s">
        <v>204</v>
      </c>
      <c r="D445" s="95">
        <f>SUM(E445:AJ445)</f>
        <v>0</v>
      </c>
      <c r="E445" s="90"/>
      <c r="F445" s="87"/>
      <c r="G445" s="87"/>
      <c r="H445" s="87"/>
      <c r="I445" s="87"/>
      <c r="J445" s="87"/>
      <c r="K445" s="87"/>
      <c r="L445" s="87"/>
      <c r="M445" s="87"/>
      <c r="N445" s="87"/>
      <c r="O445" s="87"/>
      <c r="P445" s="87"/>
      <c r="Q445" s="87"/>
      <c r="R445" s="87"/>
      <c r="S445" s="87"/>
      <c r="T445" s="87"/>
      <c r="U445" s="87"/>
      <c r="V445" s="87"/>
      <c r="W445" s="87"/>
      <c r="X445" s="87"/>
      <c r="Y445" s="87"/>
      <c r="Z445" s="87"/>
      <c r="AA445" s="87"/>
      <c r="AB445" s="87"/>
      <c r="AC445" s="87"/>
      <c r="AD445" s="87"/>
      <c r="AE445" s="87"/>
      <c r="AF445" s="87"/>
      <c r="AG445" s="87"/>
      <c r="AH445" s="87"/>
      <c r="AI445" s="87"/>
      <c r="AJ445" s="87"/>
    </row>
    <row r="446" spans="3:36" x14ac:dyDescent="0.25">
      <c r="C446" s="117" t="s">
        <v>157</v>
      </c>
      <c r="D446" s="95">
        <f t="shared" ref="D446:D450" si="134">SUM(E446:AJ446)</f>
        <v>0</v>
      </c>
      <c r="E446" s="91"/>
      <c r="F446" s="86"/>
      <c r="G446" s="86"/>
      <c r="H446" s="86"/>
      <c r="I446" s="86"/>
      <c r="J446" s="86"/>
      <c r="K446" s="86"/>
      <c r="L446" s="86"/>
      <c r="M446" s="86"/>
      <c r="N446" s="86"/>
      <c r="O446" s="86"/>
      <c r="P446" s="86"/>
      <c r="Q446" s="86"/>
      <c r="R446" s="86"/>
      <c r="S446" s="86"/>
      <c r="T446" s="86"/>
      <c r="U446" s="86"/>
      <c r="V446" s="86"/>
      <c r="W446" s="86"/>
      <c r="X446" s="86"/>
      <c r="Y446" s="86"/>
      <c r="Z446" s="86"/>
      <c r="AA446" s="86"/>
      <c r="AB446" s="86"/>
      <c r="AC446" s="86"/>
      <c r="AD446" s="86"/>
      <c r="AE446" s="86"/>
      <c r="AF446" s="86"/>
      <c r="AG446" s="86"/>
      <c r="AH446" s="86"/>
      <c r="AI446" s="86"/>
      <c r="AJ446" s="86"/>
    </row>
    <row r="447" spans="3:36" x14ac:dyDescent="0.25">
      <c r="C447" s="117" t="s">
        <v>158</v>
      </c>
      <c r="D447" s="95">
        <f t="shared" si="134"/>
        <v>0</v>
      </c>
      <c r="E447" s="91"/>
      <c r="F447" s="86"/>
      <c r="G447" s="86"/>
      <c r="H447" s="86"/>
      <c r="I447" s="86"/>
      <c r="J447" s="86"/>
      <c r="K447" s="86"/>
      <c r="L447" s="86"/>
      <c r="M447" s="86"/>
      <c r="N447" s="86"/>
      <c r="O447" s="86"/>
      <c r="P447" s="86"/>
      <c r="Q447" s="86"/>
      <c r="R447" s="86"/>
      <c r="S447" s="86"/>
      <c r="T447" s="86"/>
      <c r="U447" s="86"/>
      <c r="V447" s="86"/>
      <c r="W447" s="86"/>
      <c r="X447" s="86"/>
      <c r="Y447" s="86"/>
      <c r="Z447" s="86"/>
      <c r="AA447" s="86"/>
      <c r="AB447" s="86"/>
      <c r="AC447" s="86"/>
      <c r="AD447" s="86"/>
      <c r="AE447" s="86"/>
      <c r="AF447" s="86"/>
      <c r="AG447" s="86"/>
      <c r="AH447" s="86"/>
      <c r="AI447" s="86"/>
      <c r="AJ447" s="86"/>
    </row>
    <row r="448" spans="3:36" x14ac:dyDescent="0.25">
      <c r="C448" s="117" t="s">
        <v>159</v>
      </c>
      <c r="D448" s="95">
        <f t="shared" si="134"/>
        <v>0</v>
      </c>
      <c r="E448" s="91"/>
      <c r="F448" s="86"/>
      <c r="G448" s="86"/>
      <c r="H448" s="86"/>
      <c r="I448" s="86"/>
      <c r="J448" s="86"/>
      <c r="K448" s="86"/>
      <c r="L448" s="86"/>
      <c r="M448" s="86"/>
      <c r="N448" s="86"/>
      <c r="O448" s="86"/>
      <c r="P448" s="86"/>
      <c r="Q448" s="86"/>
      <c r="R448" s="86"/>
      <c r="S448" s="86"/>
      <c r="T448" s="86"/>
      <c r="U448" s="86"/>
      <c r="V448" s="86"/>
      <c r="W448" s="86"/>
      <c r="X448" s="86"/>
      <c r="Y448" s="86"/>
      <c r="Z448" s="86"/>
      <c r="AA448" s="86"/>
      <c r="AB448" s="86"/>
      <c r="AC448" s="86"/>
      <c r="AD448" s="86"/>
      <c r="AE448" s="86"/>
      <c r="AF448" s="86"/>
      <c r="AG448" s="86"/>
      <c r="AH448" s="86"/>
      <c r="AI448" s="86"/>
      <c r="AJ448" s="86"/>
    </row>
    <row r="449" spans="3:36" x14ac:dyDescent="0.25">
      <c r="C449" s="117" t="s">
        <v>160</v>
      </c>
      <c r="D449" s="95">
        <f t="shared" si="134"/>
        <v>0</v>
      </c>
      <c r="E449" s="91"/>
      <c r="F449" s="86"/>
      <c r="G449" s="86"/>
      <c r="H449" s="86"/>
      <c r="I449" s="86"/>
      <c r="J449" s="86"/>
      <c r="K449" s="86"/>
      <c r="L449" s="86"/>
      <c r="M449" s="86"/>
      <c r="N449" s="86"/>
      <c r="O449" s="86"/>
      <c r="P449" s="86"/>
      <c r="Q449" s="86"/>
      <c r="R449" s="86"/>
      <c r="S449" s="86"/>
      <c r="T449" s="86"/>
      <c r="U449" s="86"/>
      <c r="V449" s="86"/>
      <c r="W449" s="86"/>
      <c r="X449" s="86"/>
      <c r="Y449" s="86"/>
      <c r="Z449" s="86"/>
      <c r="AA449" s="86"/>
      <c r="AB449" s="86"/>
      <c r="AC449" s="86"/>
      <c r="AD449" s="86"/>
      <c r="AE449" s="86"/>
      <c r="AF449" s="86"/>
      <c r="AG449" s="86"/>
      <c r="AH449" s="86"/>
      <c r="AI449" s="86"/>
      <c r="AJ449" s="86"/>
    </row>
    <row r="450" spans="3:36" x14ac:dyDescent="0.25">
      <c r="C450" s="117" t="s">
        <v>161</v>
      </c>
      <c r="D450" s="95">
        <f t="shared" si="134"/>
        <v>0</v>
      </c>
      <c r="E450" s="92"/>
      <c r="F450" s="93"/>
      <c r="G450" s="93"/>
      <c r="H450" s="93"/>
      <c r="I450" s="93"/>
      <c r="J450" s="93"/>
      <c r="K450" s="93"/>
      <c r="L450" s="93"/>
      <c r="M450" s="93"/>
      <c r="N450" s="93"/>
      <c r="O450" s="93"/>
      <c r="P450" s="93"/>
      <c r="Q450" s="93"/>
      <c r="R450" s="93"/>
      <c r="S450" s="93"/>
      <c r="T450" s="93"/>
      <c r="U450" s="93"/>
      <c r="V450" s="93"/>
      <c r="W450" s="93"/>
      <c r="X450" s="93"/>
      <c r="Y450" s="93"/>
      <c r="Z450" s="93"/>
      <c r="AA450" s="93"/>
      <c r="AB450" s="93"/>
      <c r="AC450" s="93"/>
      <c r="AD450" s="93"/>
      <c r="AE450" s="93"/>
      <c r="AF450" s="93"/>
      <c r="AG450" s="93"/>
      <c r="AH450" s="93"/>
      <c r="AI450" s="93"/>
      <c r="AJ450" s="93"/>
    </row>
    <row r="451" spans="3:36" x14ac:dyDescent="0.25">
      <c r="C451" s="115" t="s">
        <v>155</v>
      </c>
      <c r="D451" s="95">
        <f>D445-SUM(D446:D450)</f>
        <v>0</v>
      </c>
      <c r="E451" s="96">
        <f>E445-SUM(E446:E450)</f>
        <v>0</v>
      </c>
      <c r="F451" s="96">
        <f t="shared" ref="F451:AI451" si="135">F445-SUM(F446:F450)</f>
        <v>0</v>
      </c>
      <c r="G451" s="96">
        <f t="shared" si="135"/>
        <v>0</v>
      </c>
      <c r="H451" s="96">
        <f t="shared" si="135"/>
        <v>0</v>
      </c>
      <c r="I451" s="96">
        <f t="shared" si="135"/>
        <v>0</v>
      </c>
      <c r="J451" s="96">
        <f t="shared" si="135"/>
        <v>0</v>
      </c>
      <c r="K451" s="96">
        <f t="shared" si="135"/>
        <v>0</v>
      </c>
      <c r="L451" s="96">
        <f t="shared" si="135"/>
        <v>0</v>
      </c>
      <c r="M451" s="96">
        <f t="shared" si="135"/>
        <v>0</v>
      </c>
      <c r="N451" s="96">
        <f t="shared" si="135"/>
        <v>0</v>
      </c>
      <c r="O451" s="96">
        <f t="shared" si="135"/>
        <v>0</v>
      </c>
      <c r="P451" s="96">
        <f t="shared" si="135"/>
        <v>0</v>
      </c>
      <c r="Q451" s="96">
        <f t="shared" si="135"/>
        <v>0</v>
      </c>
      <c r="R451" s="96">
        <f t="shared" si="135"/>
        <v>0</v>
      </c>
      <c r="S451" s="96">
        <f t="shared" si="135"/>
        <v>0</v>
      </c>
      <c r="T451" s="96">
        <f t="shared" si="135"/>
        <v>0</v>
      </c>
      <c r="U451" s="96">
        <f t="shared" si="135"/>
        <v>0</v>
      </c>
      <c r="V451" s="96">
        <f t="shared" si="135"/>
        <v>0</v>
      </c>
      <c r="W451" s="96">
        <f t="shared" si="135"/>
        <v>0</v>
      </c>
      <c r="X451" s="96">
        <f t="shared" si="135"/>
        <v>0</v>
      </c>
      <c r="Y451" s="96">
        <f t="shared" si="135"/>
        <v>0</v>
      </c>
      <c r="Z451" s="96">
        <f t="shared" si="135"/>
        <v>0</v>
      </c>
      <c r="AA451" s="96">
        <f t="shared" si="135"/>
        <v>0</v>
      </c>
      <c r="AB451" s="96">
        <f t="shared" si="135"/>
        <v>0</v>
      </c>
      <c r="AC451" s="96">
        <f t="shared" si="135"/>
        <v>0</v>
      </c>
      <c r="AD451" s="96">
        <f t="shared" si="135"/>
        <v>0</v>
      </c>
      <c r="AE451" s="96">
        <f t="shared" si="135"/>
        <v>0</v>
      </c>
      <c r="AF451" s="96">
        <f t="shared" si="135"/>
        <v>0</v>
      </c>
      <c r="AG451" s="96">
        <f t="shared" si="135"/>
        <v>0</v>
      </c>
      <c r="AH451" s="96">
        <f t="shared" si="135"/>
        <v>0</v>
      </c>
      <c r="AI451" s="96">
        <f t="shared" si="135"/>
        <v>0</v>
      </c>
      <c r="AJ451" s="96">
        <f t="shared" ref="AJ451" si="136">AJ445-SUM(AJ446:AJ450)</f>
        <v>0</v>
      </c>
    </row>
    <row r="452" spans="3:36" x14ac:dyDescent="0.25"/>
    <row r="453" spans="3:36" x14ac:dyDescent="0.25">
      <c r="E453" s="81" t="s">
        <v>151</v>
      </c>
    </row>
    <row r="454" spans="3:36" x14ac:dyDescent="0.25">
      <c r="D454" s="94" t="s">
        <v>152</v>
      </c>
      <c r="E454" s="89">
        <v>1993</v>
      </c>
      <c r="F454" s="88">
        <v>1994</v>
      </c>
      <c r="G454" s="88">
        <v>1995</v>
      </c>
      <c r="H454" s="88">
        <v>1996</v>
      </c>
      <c r="I454" s="88">
        <v>1997</v>
      </c>
      <c r="J454" s="88">
        <v>1998</v>
      </c>
      <c r="K454" s="88">
        <v>1999</v>
      </c>
      <c r="L454" s="88">
        <v>2000</v>
      </c>
      <c r="M454" s="88">
        <v>2001</v>
      </c>
      <c r="N454" s="88">
        <v>2002</v>
      </c>
      <c r="O454" s="88">
        <v>2003</v>
      </c>
      <c r="P454" s="88">
        <v>2004</v>
      </c>
      <c r="Q454" s="88">
        <v>2005</v>
      </c>
      <c r="R454" s="88">
        <v>2006</v>
      </c>
      <c r="S454" s="88">
        <v>2007</v>
      </c>
      <c r="T454" s="88">
        <v>2008</v>
      </c>
      <c r="U454" s="88">
        <v>2009</v>
      </c>
      <c r="V454" s="88">
        <v>2010</v>
      </c>
      <c r="W454" s="88">
        <v>2011</v>
      </c>
      <c r="X454" s="88">
        <v>2012</v>
      </c>
      <c r="Y454" s="88">
        <v>2013</v>
      </c>
      <c r="Z454" s="88">
        <v>2014</v>
      </c>
      <c r="AA454" s="88">
        <v>2015</v>
      </c>
      <c r="AB454" s="88">
        <v>2016</v>
      </c>
      <c r="AC454" s="88">
        <v>2017</v>
      </c>
      <c r="AD454" s="88">
        <v>2018</v>
      </c>
      <c r="AE454" s="88">
        <v>2019</v>
      </c>
      <c r="AF454" s="88">
        <v>2020</v>
      </c>
      <c r="AG454" s="88">
        <v>2021</v>
      </c>
      <c r="AH454" s="88">
        <v>2022</v>
      </c>
      <c r="AI454" s="88">
        <v>2023</v>
      </c>
      <c r="AJ454" s="88">
        <v>2024</v>
      </c>
    </row>
    <row r="455" spans="3:36" x14ac:dyDescent="0.25">
      <c r="C455" s="117" t="s">
        <v>205</v>
      </c>
      <c r="D455" s="95">
        <f>SUM(E455:AJ455)</f>
        <v>0</v>
      </c>
      <c r="E455" s="90"/>
      <c r="F455" s="87"/>
      <c r="G455" s="87"/>
      <c r="H455" s="87"/>
      <c r="I455" s="87"/>
      <c r="J455" s="87"/>
      <c r="K455" s="87"/>
      <c r="L455" s="87"/>
      <c r="M455" s="87"/>
      <c r="N455" s="87"/>
      <c r="O455" s="87"/>
      <c r="P455" s="87"/>
      <c r="Q455" s="87"/>
      <c r="R455" s="87"/>
      <c r="S455" s="87"/>
      <c r="T455" s="87"/>
      <c r="U455" s="87"/>
      <c r="V455" s="87"/>
      <c r="W455" s="87"/>
      <c r="X455" s="87"/>
      <c r="Y455" s="87"/>
      <c r="Z455" s="87"/>
      <c r="AA455" s="87"/>
      <c r="AB455" s="87"/>
      <c r="AC455" s="87"/>
      <c r="AD455" s="87"/>
      <c r="AE455" s="87"/>
      <c r="AF455" s="87"/>
      <c r="AG455" s="87"/>
      <c r="AH455" s="87"/>
      <c r="AI455" s="87"/>
      <c r="AJ455" s="87"/>
    </row>
    <row r="456" spans="3:36" x14ac:dyDescent="0.25">
      <c r="C456" s="117" t="s">
        <v>157</v>
      </c>
      <c r="D456" s="95">
        <f t="shared" ref="D456:D460" si="137">SUM(E456:AJ456)</f>
        <v>0</v>
      </c>
      <c r="E456" s="91"/>
      <c r="F456" s="86"/>
      <c r="G456" s="86"/>
      <c r="H456" s="86"/>
      <c r="I456" s="86"/>
      <c r="J456" s="86"/>
      <c r="K456" s="86"/>
      <c r="L456" s="86"/>
      <c r="M456" s="86"/>
      <c r="N456" s="86"/>
      <c r="O456" s="86"/>
      <c r="P456" s="86"/>
      <c r="Q456" s="86"/>
      <c r="R456" s="86"/>
      <c r="S456" s="86"/>
      <c r="T456" s="86"/>
      <c r="U456" s="86"/>
      <c r="V456" s="86"/>
      <c r="W456" s="86"/>
      <c r="X456" s="86"/>
      <c r="Y456" s="86"/>
      <c r="Z456" s="86"/>
      <c r="AA456" s="86"/>
      <c r="AB456" s="86"/>
      <c r="AC456" s="86"/>
      <c r="AD456" s="86"/>
      <c r="AE456" s="86"/>
      <c r="AF456" s="86"/>
      <c r="AG456" s="86"/>
      <c r="AH456" s="86"/>
      <c r="AI456" s="86"/>
      <c r="AJ456" s="86"/>
    </row>
    <row r="457" spans="3:36" x14ac:dyDescent="0.25">
      <c r="C457" s="117" t="s">
        <v>158</v>
      </c>
      <c r="D457" s="95">
        <f t="shared" si="137"/>
        <v>0</v>
      </c>
      <c r="E457" s="91"/>
      <c r="F457" s="86"/>
      <c r="G457" s="86"/>
      <c r="H457" s="86"/>
      <c r="I457" s="86"/>
      <c r="J457" s="86"/>
      <c r="K457" s="86"/>
      <c r="L457" s="86"/>
      <c r="M457" s="86"/>
      <c r="N457" s="86"/>
      <c r="O457" s="86"/>
      <c r="P457" s="86"/>
      <c r="Q457" s="86"/>
      <c r="R457" s="86"/>
      <c r="S457" s="86"/>
      <c r="T457" s="86"/>
      <c r="U457" s="86"/>
      <c r="V457" s="86"/>
      <c r="W457" s="86"/>
      <c r="X457" s="86"/>
      <c r="Y457" s="86"/>
      <c r="Z457" s="86"/>
      <c r="AA457" s="86"/>
      <c r="AB457" s="86"/>
      <c r="AC457" s="86"/>
      <c r="AD457" s="86"/>
      <c r="AE457" s="86"/>
      <c r="AF457" s="86"/>
      <c r="AG457" s="86"/>
      <c r="AH457" s="86"/>
      <c r="AI457" s="86"/>
      <c r="AJ457" s="86"/>
    </row>
    <row r="458" spans="3:36" x14ac:dyDescent="0.25">
      <c r="C458" s="117" t="s">
        <v>159</v>
      </c>
      <c r="D458" s="95">
        <f t="shared" si="137"/>
        <v>0</v>
      </c>
      <c r="E458" s="91"/>
      <c r="F458" s="86"/>
      <c r="G458" s="86"/>
      <c r="H458" s="86"/>
      <c r="I458" s="86"/>
      <c r="J458" s="86"/>
      <c r="K458" s="86"/>
      <c r="L458" s="86"/>
      <c r="M458" s="86"/>
      <c r="N458" s="86"/>
      <c r="O458" s="86"/>
      <c r="P458" s="86"/>
      <c r="Q458" s="86"/>
      <c r="R458" s="86"/>
      <c r="S458" s="86"/>
      <c r="T458" s="86"/>
      <c r="U458" s="86"/>
      <c r="V458" s="86"/>
      <c r="W458" s="86"/>
      <c r="X458" s="86"/>
      <c r="Y458" s="86"/>
      <c r="Z458" s="86"/>
      <c r="AA458" s="86"/>
      <c r="AB458" s="86"/>
      <c r="AC458" s="86"/>
      <c r="AD458" s="86"/>
      <c r="AE458" s="86"/>
      <c r="AF458" s="86"/>
      <c r="AG458" s="86"/>
      <c r="AH458" s="86"/>
      <c r="AI458" s="86"/>
      <c r="AJ458" s="86"/>
    </row>
    <row r="459" spans="3:36" x14ac:dyDescent="0.25">
      <c r="C459" s="117" t="s">
        <v>160</v>
      </c>
      <c r="D459" s="95">
        <f t="shared" si="137"/>
        <v>0</v>
      </c>
      <c r="E459" s="91"/>
      <c r="F459" s="86"/>
      <c r="G459" s="86"/>
      <c r="H459" s="86"/>
      <c r="I459" s="86"/>
      <c r="J459" s="86"/>
      <c r="K459" s="86"/>
      <c r="L459" s="86"/>
      <c r="M459" s="86"/>
      <c r="N459" s="86"/>
      <c r="O459" s="86"/>
      <c r="P459" s="86"/>
      <c r="Q459" s="86"/>
      <c r="R459" s="86"/>
      <c r="S459" s="86"/>
      <c r="T459" s="86"/>
      <c r="U459" s="86"/>
      <c r="V459" s="86"/>
      <c r="W459" s="86"/>
      <c r="X459" s="86"/>
      <c r="Y459" s="86"/>
      <c r="Z459" s="86"/>
      <c r="AA459" s="86"/>
      <c r="AB459" s="86"/>
      <c r="AC459" s="86"/>
      <c r="AD459" s="86"/>
      <c r="AE459" s="86"/>
      <c r="AF459" s="86"/>
      <c r="AG459" s="86"/>
      <c r="AH459" s="86"/>
      <c r="AI459" s="86"/>
      <c r="AJ459" s="86"/>
    </row>
    <row r="460" spans="3:36" x14ac:dyDescent="0.25">
      <c r="C460" s="117" t="s">
        <v>161</v>
      </c>
      <c r="D460" s="95">
        <f t="shared" si="137"/>
        <v>0</v>
      </c>
      <c r="E460" s="92"/>
      <c r="F460" s="93"/>
      <c r="G460" s="93"/>
      <c r="H460" s="93"/>
      <c r="I460" s="93"/>
      <c r="J460" s="93"/>
      <c r="K460" s="93"/>
      <c r="L460" s="93"/>
      <c r="M460" s="93"/>
      <c r="N460" s="93"/>
      <c r="O460" s="93"/>
      <c r="P460" s="93"/>
      <c r="Q460" s="93"/>
      <c r="R460" s="93"/>
      <c r="S460" s="93"/>
      <c r="T460" s="93"/>
      <c r="U460" s="93"/>
      <c r="V460" s="93"/>
      <c r="W460" s="93"/>
      <c r="X460" s="93"/>
      <c r="Y460" s="93"/>
      <c r="Z460" s="93"/>
      <c r="AA460" s="93"/>
      <c r="AB460" s="93"/>
      <c r="AC460" s="93"/>
      <c r="AD460" s="93"/>
      <c r="AE460" s="93"/>
      <c r="AF460" s="93"/>
      <c r="AG460" s="93"/>
      <c r="AH460" s="93"/>
      <c r="AI460" s="93"/>
      <c r="AJ460" s="93"/>
    </row>
    <row r="461" spans="3:36" x14ac:dyDescent="0.25">
      <c r="C461" s="115" t="s">
        <v>155</v>
      </c>
      <c r="D461" s="95">
        <f>D455-SUM(D456:D460)</f>
        <v>0</v>
      </c>
      <c r="E461" s="96">
        <f>E455-SUM(E456:E460)</f>
        <v>0</v>
      </c>
      <c r="F461" s="96">
        <f t="shared" ref="F461:AI461" si="138">F455-SUM(F456:F460)</f>
        <v>0</v>
      </c>
      <c r="G461" s="96">
        <f t="shared" si="138"/>
        <v>0</v>
      </c>
      <c r="H461" s="96">
        <f t="shared" si="138"/>
        <v>0</v>
      </c>
      <c r="I461" s="96">
        <f t="shared" si="138"/>
        <v>0</v>
      </c>
      <c r="J461" s="96">
        <f t="shared" si="138"/>
        <v>0</v>
      </c>
      <c r="K461" s="96">
        <f t="shared" si="138"/>
        <v>0</v>
      </c>
      <c r="L461" s="96">
        <f t="shared" si="138"/>
        <v>0</v>
      </c>
      <c r="M461" s="96">
        <f t="shared" si="138"/>
        <v>0</v>
      </c>
      <c r="N461" s="96">
        <f t="shared" si="138"/>
        <v>0</v>
      </c>
      <c r="O461" s="96">
        <f t="shared" si="138"/>
        <v>0</v>
      </c>
      <c r="P461" s="96">
        <f t="shared" si="138"/>
        <v>0</v>
      </c>
      <c r="Q461" s="96">
        <f t="shared" si="138"/>
        <v>0</v>
      </c>
      <c r="R461" s="96">
        <f t="shared" si="138"/>
        <v>0</v>
      </c>
      <c r="S461" s="96">
        <f t="shared" si="138"/>
        <v>0</v>
      </c>
      <c r="T461" s="96">
        <f t="shared" si="138"/>
        <v>0</v>
      </c>
      <c r="U461" s="96">
        <f t="shared" si="138"/>
        <v>0</v>
      </c>
      <c r="V461" s="96">
        <f t="shared" si="138"/>
        <v>0</v>
      </c>
      <c r="W461" s="96">
        <f t="shared" si="138"/>
        <v>0</v>
      </c>
      <c r="X461" s="96">
        <f t="shared" si="138"/>
        <v>0</v>
      </c>
      <c r="Y461" s="96">
        <f t="shared" si="138"/>
        <v>0</v>
      </c>
      <c r="Z461" s="96">
        <f t="shared" si="138"/>
        <v>0</v>
      </c>
      <c r="AA461" s="96">
        <f t="shared" si="138"/>
        <v>0</v>
      </c>
      <c r="AB461" s="96">
        <f t="shared" si="138"/>
        <v>0</v>
      </c>
      <c r="AC461" s="96">
        <f t="shared" si="138"/>
        <v>0</v>
      </c>
      <c r="AD461" s="96">
        <f t="shared" si="138"/>
        <v>0</v>
      </c>
      <c r="AE461" s="96">
        <f t="shared" si="138"/>
        <v>0</v>
      </c>
      <c r="AF461" s="96">
        <f t="shared" si="138"/>
        <v>0</v>
      </c>
      <c r="AG461" s="96">
        <f t="shared" si="138"/>
        <v>0</v>
      </c>
      <c r="AH461" s="96">
        <f t="shared" si="138"/>
        <v>0</v>
      </c>
      <c r="AI461" s="96">
        <f t="shared" si="138"/>
        <v>0</v>
      </c>
      <c r="AJ461" s="96">
        <f t="shared" ref="AJ461" si="139">AJ455-SUM(AJ456:AJ460)</f>
        <v>0</v>
      </c>
    </row>
    <row r="462" spans="3:36" x14ac:dyDescent="0.25"/>
    <row r="463" spans="3:36" x14ac:dyDescent="0.25">
      <c r="E463" s="81" t="s">
        <v>151</v>
      </c>
    </row>
    <row r="464" spans="3:36" x14ac:dyDescent="0.25">
      <c r="D464" s="94" t="s">
        <v>152</v>
      </c>
      <c r="E464" s="89">
        <v>1993</v>
      </c>
      <c r="F464" s="88">
        <v>1994</v>
      </c>
      <c r="G464" s="88">
        <v>1995</v>
      </c>
      <c r="H464" s="88">
        <v>1996</v>
      </c>
      <c r="I464" s="88">
        <v>1997</v>
      </c>
      <c r="J464" s="88">
        <v>1998</v>
      </c>
      <c r="K464" s="88">
        <v>1999</v>
      </c>
      <c r="L464" s="88">
        <v>2000</v>
      </c>
      <c r="M464" s="88">
        <v>2001</v>
      </c>
      <c r="N464" s="88">
        <v>2002</v>
      </c>
      <c r="O464" s="88">
        <v>2003</v>
      </c>
      <c r="P464" s="88">
        <v>2004</v>
      </c>
      <c r="Q464" s="88">
        <v>2005</v>
      </c>
      <c r="R464" s="88">
        <v>2006</v>
      </c>
      <c r="S464" s="88">
        <v>2007</v>
      </c>
      <c r="T464" s="88">
        <v>2008</v>
      </c>
      <c r="U464" s="88">
        <v>2009</v>
      </c>
      <c r="V464" s="88">
        <v>2010</v>
      </c>
      <c r="W464" s="88">
        <v>2011</v>
      </c>
      <c r="X464" s="88">
        <v>2012</v>
      </c>
      <c r="Y464" s="88">
        <v>2013</v>
      </c>
      <c r="Z464" s="88">
        <v>2014</v>
      </c>
      <c r="AA464" s="88">
        <v>2015</v>
      </c>
      <c r="AB464" s="88">
        <v>2016</v>
      </c>
      <c r="AC464" s="88">
        <v>2017</v>
      </c>
      <c r="AD464" s="88">
        <v>2018</v>
      </c>
      <c r="AE464" s="88">
        <v>2019</v>
      </c>
      <c r="AF464" s="88">
        <v>2020</v>
      </c>
      <c r="AG464" s="88">
        <v>2021</v>
      </c>
      <c r="AH464" s="88">
        <v>2022</v>
      </c>
      <c r="AI464" s="88">
        <v>2023</v>
      </c>
      <c r="AJ464" s="88">
        <v>2024</v>
      </c>
    </row>
    <row r="465" spans="3:36" x14ac:dyDescent="0.25">
      <c r="C465" s="117" t="s">
        <v>206</v>
      </c>
      <c r="D465" s="95">
        <f>SUM(E465:AJ465)</f>
        <v>0</v>
      </c>
      <c r="E465" s="90"/>
      <c r="F465" s="87"/>
      <c r="G465" s="87"/>
      <c r="H465" s="87"/>
      <c r="I465" s="87"/>
      <c r="J465" s="87"/>
      <c r="K465" s="87"/>
      <c r="L465" s="87"/>
      <c r="M465" s="87"/>
      <c r="N465" s="87"/>
      <c r="O465" s="87"/>
      <c r="P465" s="87"/>
      <c r="Q465" s="87"/>
      <c r="R465" s="87"/>
      <c r="S465" s="87"/>
      <c r="T465" s="87"/>
      <c r="U465" s="87"/>
      <c r="V465" s="87"/>
      <c r="W465" s="87"/>
      <c r="X465" s="87"/>
      <c r="Y465" s="87"/>
      <c r="Z465" s="87"/>
      <c r="AA465" s="87"/>
      <c r="AB465" s="87"/>
      <c r="AC465" s="87"/>
      <c r="AD465" s="87"/>
      <c r="AE465" s="87"/>
      <c r="AF465" s="87"/>
      <c r="AG465" s="87"/>
      <c r="AH465" s="87"/>
      <c r="AI465" s="87"/>
      <c r="AJ465" s="87"/>
    </row>
    <row r="466" spans="3:36" x14ac:dyDescent="0.25">
      <c r="C466" s="117" t="s">
        <v>157</v>
      </c>
      <c r="D466" s="95">
        <f t="shared" ref="D466:D470" si="140">SUM(E466:AJ466)</f>
        <v>0</v>
      </c>
      <c r="E466" s="91"/>
      <c r="F466" s="86"/>
      <c r="G466" s="86"/>
      <c r="H466" s="86"/>
      <c r="I466" s="86"/>
      <c r="J466" s="86"/>
      <c r="K466" s="86"/>
      <c r="L466" s="86"/>
      <c r="M466" s="86"/>
      <c r="N466" s="86"/>
      <c r="O466" s="86"/>
      <c r="P466" s="86"/>
      <c r="Q466" s="86"/>
      <c r="R466" s="86"/>
      <c r="S466" s="86"/>
      <c r="T466" s="86"/>
      <c r="U466" s="86"/>
      <c r="V466" s="86"/>
      <c r="W466" s="86"/>
      <c r="X466" s="86"/>
      <c r="Y466" s="86"/>
      <c r="Z466" s="86"/>
      <c r="AA466" s="86"/>
      <c r="AB466" s="86"/>
      <c r="AC466" s="86"/>
      <c r="AD466" s="86"/>
      <c r="AE466" s="86"/>
      <c r="AF466" s="86"/>
      <c r="AG466" s="86"/>
      <c r="AH466" s="86"/>
      <c r="AI466" s="86"/>
      <c r="AJ466" s="86"/>
    </row>
    <row r="467" spans="3:36" x14ac:dyDescent="0.25">
      <c r="C467" s="117" t="s">
        <v>158</v>
      </c>
      <c r="D467" s="95">
        <f t="shared" si="140"/>
        <v>0</v>
      </c>
      <c r="E467" s="91"/>
      <c r="F467" s="86"/>
      <c r="G467" s="86"/>
      <c r="H467" s="86"/>
      <c r="I467" s="86"/>
      <c r="J467" s="86"/>
      <c r="K467" s="86"/>
      <c r="L467" s="86"/>
      <c r="M467" s="86"/>
      <c r="N467" s="86"/>
      <c r="O467" s="86"/>
      <c r="P467" s="86"/>
      <c r="Q467" s="86"/>
      <c r="R467" s="86"/>
      <c r="S467" s="86"/>
      <c r="T467" s="86"/>
      <c r="U467" s="86"/>
      <c r="V467" s="86"/>
      <c r="W467" s="86"/>
      <c r="X467" s="86"/>
      <c r="Y467" s="86"/>
      <c r="Z467" s="86"/>
      <c r="AA467" s="86"/>
      <c r="AB467" s="86"/>
      <c r="AC467" s="86"/>
      <c r="AD467" s="86"/>
      <c r="AE467" s="86"/>
      <c r="AF467" s="86"/>
      <c r="AG467" s="86"/>
      <c r="AH467" s="86"/>
      <c r="AI467" s="86"/>
      <c r="AJ467" s="86"/>
    </row>
    <row r="468" spans="3:36" x14ac:dyDescent="0.25">
      <c r="C468" s="117" t="s">
        <v>159</v>
      </c>
      <c r="D468" s="95">
        <f t="shared" si="140"/>
        <v>0</v>
      </c>
      <c r="E468" s="91"/>
      <c r="F468" s="86"/>
      <c r="G468" s="86"/>
      <c r="H468" s="86"/>
      <c r="I468" s="86"/>
      <c r="J468" s="86"/>
      <c r="K468" s="86"/>
      <c r="L468" s="86"/>
      <c r="M468" s="86"/>
      <c r="N468" s="86"/>
      <c r="O468" s="86"/>
      <c r="P468" s="86"/>
      <c r="Q468" s="86"/>
      <c r="R468" s="86"/>
      <c r="S468" s="86"/>
      <c r="T468" s="86"/>
      <c r="U468" s="86"/>
      <c r="V468" s="86"/>
      <c r="W468" s="86"/>
      <c r="X468" s="86"/>
      <c r="Y468" s="86"/>
      <c r="Z468" s="86"/>
      <c r="AA468" s="86"/>
      <c r="AB468" s="86"/>
      <c r="AC468" s="86"/>
      <c r="AD468" s="86"/>
      <c r="AE468" s="86"/>
      <c r="AF468" s="86"/>
      <c r="AG468" s="86"/>
      <c r="AH468" s="86"/>
      <c r="AI468" s="86"/>
      <c r="AJ468" s="86"/>
    </row>
    <row r="469" spans="3:36" x14ac:dyDescent="0.25">
      <c r="C469" s="117" t="s">
        <v>160</v>
      </c>
      <c r="D469" s="95">
        <f t="shared" si="140"/>
        <v>0</v>
      </c>
      <c r="E469" s="91"/>
      <c r="F469" s="86"/>
      <c r="G469" s="86"/>
      <c r="H469" s="86"/>
      <c r="I469" s="86"/>
      <c r="J469" s="86"/>
      <c r="K469" s="86"/>
      <c r="L469" s="86"/>
      <c r="M469" s="86"/>
      <c r="N469" s="86"/>
      <c r="O469" s="86"/>
      <c r="P469" s="86"/>
      <c r="Q469" s="86"/>
      <c r="R469" s="86"/>
      <c r="S469" s="86"/>
      <c r="T469" s="86"/>
      <c r="U469" s="86"/>
      <c r="V469" s="86"/>
      <c r="W469" s="86"/>
      <c r="X469" s="86"/>
      <c r="Y469" s="86"/>
      <c r="Z469" s="86"/>
      <c r="AA469" s="86"/>
      <c r="AB469" s="86"/>
      <c r="AC469" s="86"/>
      <c r="AD469" s="86"/>
      <c r="AE469" s="86"/>
      <c r="AF469" s="86"/>
      <c r="AG469" s="86"/>
      <c r="AH469" s="86"/>
      <c r="AI469" s="86"/>
      <c r="AJ469" s="86"/>
    </row>
    <row r="470" spans="3:36" x14ac:dyDescent="0.25">
      <c r="C470" s="117" t="s">
        <v>161</v>
      </c>
      <c r="D470" s="95">
        <f t="shared" si="140"/>
        <v>0</v>
      </c>
      <c r="E470" s="92"/>
      <c r="F470" s="93"/>
      <c r="G470" s="93"/>
      <c r="H470" s="93"/>
      <c r="I470" s="93"/>
      <c r="J470" s="93"/>
      <c r="K470" s="93"/>
      <c r="L470" s="93"/>
      <c r="M470" s="93"/>
      <c r="N470" s="93"/>
      <c r="O470" s="93"/>
      <c r="P470" s="93"/>
      <c r="Q470" s="93"/>
      <c r="R470" s="93"/>
      <c r="S470" s="93"/>
      <c r="T470" s="93"/>
      <c r="U470" s="93"/>
      <c r="V470" s="93"/>
      <c r="W470" s="93"/>
      <c r="X470" s="93"/>
      <c r="Y470" s="93"/>
      <c r="Z470" s="93"/>
      <c r="AA470" s="93"/>
      <c r="AB470" s="93"/>
      <c r="AC470" s="93"/>
      <c r="AD470" s="93"/>
      <c r="AE470" s="93"/>
      <c r="AF470" s="93"/>
      <c r="AG470" s="93"/>
      <c r="AH470" s="93"/>
      <c r="AI470" s="93"/>
      <c r="AJ470" s="93"/>
    </row>
    <row r="471" spans="3:36" x14ac:dyDescent="0.25">
      <c r="C471" s="115" t="s">
        <v>155</v>
      </c>
      <c r="D471" s="95">
        <f>D465-SUM(D466:D470)</f>
        <v>0</v>
      </c>
      <c r="E471" s="96">
        <f>E465-SUM(E466:E470)</f>
        <v>0</v>
      </c>
      <c r="F471" s="96">
        <f t="shared" ref="F471:AI471" si="141">F465-SUM(F466:F470)</f>
        <v>0</v>
      </c>
      <c r="G471" s="96">
        <f t="shared" si="141"/>
        <v>0</v>
      </c>
      <c r="H471" s="96">
        <f t="shared" si="141"/>
        <v>0</v>
      </c>
      <c r="I471" s="96">
        <f t="shared" si="141"/>
        <v>0</v>
      </c>
      <c r="J471" s="96">
        <f t="shared" si="141"/>
        <v>0</v>
      </c>
      <c r="K471" s="96">
        <f t="shared" si="141"/>
        <v>0</v>
      </c>
      <c r="L471" s="96">
        <f t="shared" si="141"/>
        <v>0</v>
      </c>
      <c r="M471" s="96">
        <f t="shared" si="141"/>
        <v>0</v>
      </c>
      <c r="N471" s="96">
        <f t="shared" si="141"/>
        <v>0</v>
      </c>
      <c r="O471" s="96">
        <f t="shared" si="141"/>
        <v>0</v>
      </c>
      <c r="P471" s="96">
        <f t="shared" si="141"/>
        <v>0</v>
      </c>
      <c r="Q471" s="96">
        <f t="shared" si="141"/>
        <v>0</v>
      </c>
      <c r="R471" s="96">
        <f t="shared" si="141"/>
        <v>0</v>
      </c>
      <c r="S471" s="96">
        <f t="shared" si="141"/>
        <v>0</v>
      </c>
      <c r="T471" s="96">
        <f t="shared" si="141"/>
        <v>0</v>
      </c>
      <c r="U471" s="96">
        <f t="shared" si="141"/>
        <v>0</v>
      </c>
      <c r="V471" s="96">
        <f t="shared" si="141"/>
        <v>0</v>
      </c>
      <c r="W471" s="96">
        <f t="shared" si="141"/>
        <v>0</v>
      </c>
      <c r="X471" s="96">
        <f t="shared" si="141"/>
        <v>0</v>
      </c>
      <c r="Y471" s="96">
        <f t="shared" si="141"/>
        <v>0</v>
      </c>
      <c r="Z471" s="96">
        <f t="shared" si="141"/>
        <v>0</v>
      </c>
      <c r="AA471" s="96">
        <f t="shared" si="141"/>
        <v>0</v>
      </c>
      <c r="AB471" s="96">
        <f t="shared" si="141"/>
        <v>0</v>
      </c>
      <c r="AC471" s="96">
        <f t="shared" si="141"/>
        <v>0</v>
      </c>
      <c r="AD471" s="96">
        <f t="shared" si="141"/>
        <v>0</v>
      </c>
      <c r="AE471" s="96">
        <f t="shared" si="141"/>
        <v>0</v>
      </c>
      <c r="AF471" s="96">
        <f t="shared" si="141"/>
        <v>0</v>
      </c>
      <c r="AG471" s="96">
        <f t="shared" si="141"/>
        <v>0</v>
      </c>
      <c r="AH471" s="96">
        <f t="shared" si="141"/>
        <v>0</v>
      </c>
      <c r="AI471" s="96">
        <f t="shared" si="141"/>
        <v>0</v>
      </c>
      <c r="AJ471" s="96">
        <f t="shared" ref="AJ471" si="142">AJ465-SUM(AJ466:AJ470)</f>
        <v>0</v>
      </c>
    </row>
    <row r="472" spans="3:36" x14ac:dyDescent="0.25"/>
    <row r="473" spans="3:36" x14ac:dyDescent="0.25">
      <c r="E473" s="81" t="s">
        <v>151</v>
      </c>
    </row>
    <row r="474" spans="3:36" x14ac:dyDescent="0.25">
      <c r="D474" s="94" t="s">
        <v>152</v>
      </c>
      <c r="E474" s="89">
        <v>1993</v>
      </c>
      <c r="F474" s="88">
        <v>1994</v>
      </c>
      <c r="G474" s="88">
        <v>1995</v>
      </c>
      <c r="H474" s="88">
        <v>1996</v>
      </c>
      <c r="I474" s="88">
        <v>1997</v>
      </c>
      <c r="J474" s="88">
        <v>1998</v>
      </c>
      <c r="K474" s="88">
        <v>1999</v>
      </c>
      <c r="L474" s="88">
        <v>2000</v>
      </c>
      <c r="M474" s="88">
        <v>2001</v>
      </c>
      <c r="N474" s="88">
        <v>2002</v>
      </c>
      <c r="O474" s="88">
        <v>2003</v>
      </c>
      <c r="P474" s="88">
        <v>2004</v>
      </c>
      <c r="Q474" s="88">
        <v>2005</v>
      </c>
      <c r="R474" s="88">
        <v>2006</v>
      </c>
      <c r="S474" s="88">
        <v>2007</v>
      </c>
      <c r="T474" s="88">
        <v>2008</v>
      </c>
      <c r="U474" s="88">
        <v>2009</v>
      </c>
      <c r="V474" s="88">
        <v>2010</v>
      </c>
      <c r="W474" s="88">
        <v>2011</v>
      </c>
      <c r="X474" s="88">
        <v>2012</v>
      </c>
      <c r="Y474" s="88">
        <v>2013</v>
      </c>
      <c r="Z474" s="88">
        <v>2014</v>
      </c>
      <c r="AA474" s="88">
        <v>2015</v>
      </c>
      <c r="AB474" s="88">
        <v>2016</v>
      </c>
      <c r="AC474" s="88">
        <v>2017</v>
      </c>
      <c r="AD474" s="88">
        <v>2018</v>
      </c>
      <c r="AE474" s="88">
        <v>2019</v>
      </c>
      <c r="AF474" s="88">
        <v>2020</v>
      </c>
      <c r="AG474" s="88">
        <v>2021</v>
      </c>
      <c r="AH474" s="88">
        <v>2022</v>
      </c>
      <c r="AI474" s="88">
        <v>2023</v>
      </c>
      <c r="AJ474" s="88">
        <v>2024</v>
      </c>
    </row>
    <row r="475" spans="3:36" x14ac:dyDescent="0.25">
      <c r="C475" s="117" t="s">
        <v>207</v>
      </c>
      <c r="D475" s="95">
        <f>SUM(E475:AJ475)</f>
        <v>0</v>
      </c>
      <c r="E475" s="90"/>
      <c r="F475" s="87"/>
      <c r="G475" s="87"/>
      <c r="H475" s="87"/>
      <c r="I475" s="87"/>
      <c r="J475" s="87"/>
      <c r="K475" s="87"/>
      <c r="L475" s="87"/>
      <c r="M475" s="87"/>
      <c r="N475" s="87"/>
      <c r="O475" s="87"/>
      <c r="P475" s="87"/>
      <c r="Q475" s="87"/>
      <c r="R475" s="87"/>
      <c r="S475" s="87"/>
      <c r="T475" s="87"/>
      <c r="U475" s="87"/>
      <c r="V475" s="87"/>
      <c r="W475" s="87"/>
      <c r="X475" s="87"/>
      <c r="Y475" s="87"/>
      <c r="Z475" s="87"/>
      <c r="AA475" s="87"/>
      <c r="AB475" s="87"/>
      <c r="AC475" s="87"/>
      <c r="AD475" s="87"/>
      <c r="AE475" s="87"/>
      <c r="AF475" s="87"/>
      <c r="AG475" s="87"/>
      <c r="AH475" s="87"/>
      <c r="AI475" s="87"/>
      <c r="AJ475" s="87"/>
    </row>
    <row r="476" spans="3:36" x14ac:dyDescent="0.25">
      <c r="C476" s="117" t="s">
        <v>157</v>
      </c>
      <c r="D476" s="95">
        <f t="shared" ref="D476:D480" si="143">SUM(E476:AJ476)</f>
        <v>0</v>
      </c>
      <c r="E476" s="91"/>
      <c r="F476" s="86"/>
      <c r="G476" s="86"/>
      <c r="H476" s="86"/>
      <c r="I476" s="86"/>
      <c r="J476" s="86"/>
      <c r="K476" s="86"/>
      <c r="L476" s="86"/>
      <c r="M476" s="86"/>
      <c r="N476" s="86"/>
      <c r="O476" s="86"/>
      <c r="P476" s="86"/>
      <c r="Q476" s="86"/>
      <c r="R476" s="86"/>
      <c r="S476" s="86"/>
      <c r="T476" s="86"/>
      <c r="U476" s="86"/>
      <c r="V476" s="86"/>
      <c r="W476" s="86"/>
      <c r="X476" s="86"/>
      <c r="Y476" s="86"/>
      <c r="Z476" s="86"/>
      <c r="AA476" s="86"/>
      <c r="AB476" s="86"/>
      <c r="AC476" s="86"/>
      <c r="AD476" s="86"/>
      <c r="AE476" s="86"/>
      <c r="AF476" s="86"/>
      <c r="AG476" s="86"/>
      <c r="AH476" s="86"/>
      <c r="AI476" s="86"/>
      <c r="AJ476" s="86"/>
    </row>
    <row r="477" spans="3:36" x14ac:dyDescent="0.25">
      <c r="C477" s="117" t="s">
        <v>158</v>
      </c>
      <c r="D477" s="95">
        <f t="shared" si="143"/>
        <v>0</v>
      </c>
      <c r="E477" s="91"/>
      <c r="F477" s="86"/>
      <c r="G477" s="86"/>
      <c r="H477" s="86"/>
      <c r="I477" s="86"/>
      <c r="J477" s="86"/>
      <c r="K477" s="86"/>
      <c r="L477" s="86"/>
      <c r="M477" s="86"/>
      <c r="N477" s="86"/>
      <c r="O477" s="86"/>
      <c r="P477" s="86"/>
      <c r="Q477" s="86"/>
      <c r="R477" s="86"/>
      <c r="S477" s="86"/>
      <c r="T477" s="86"/>
      <c r="U477" s="86"/>
      <c r="V477" s="86"/>
      <c r="W477" s="86"/>
      <c r="X477" s="86"/>
      <c r="Y477" s="86"/>
      <c r="Z477" s="86"/>
      <c r="AA477" s="86"/>
      <c r="AB477" s="86"/>
      <c r="AC477" s="86"/>
      <c r="AD477" s="86"/>
      <c r="AE477" s="86"/>
      <c r="AF477" s="86"/>
      <c r="AG477" s="86"/>
      <c r="AH477" s="86"/>
      <c r="AI477" s="86"/>
      <c r="AJ477" s="86"/>
    </row>
    <row r="478" spans="3:36" x14ac:dyDescent="0.25">
      <c r="C478" s="117" t="s">
        <v>159</v>
      </c>
      <c r="D478" s="95">
        <f t="shared" si="143"/>
        <v>0</v>
      </c>
      <c r="E478" s="91"/>
      <c r="F478" s="86"/>
      <c r="G478" s="86"/>
      <c r="H478" s="86"/>
      <c r="I478" s="86"/>
      <c r="J478" s="86"/>
      <c r="K478" s="86"/>
      <c r="L478" s="86"/>
      <c r="M478" s="86"/>
      <c r="N478" s="86"/>
      <c r="O478" s="86"/>
      <c r="P478" s="86"/>
      <c r="Q478" s="86"/>
      <c r="R478" s="86"/>
      <c r="S478" s="86"/>
      <c r="T478" s="86"/>
      <c r="U478" s="86"/>
      <c r="V478" s="86"/>
      <c r="W478" s="86"/>
      <c r="X478" s="86"/>
      <c r="Y478" s="86"/>
      <c r="Z478" s="86"/>
      <c r="AA478" s="86"/>
      <c r="AB478" s="86"/>
      <c r="AC478" s="86"/>
      <c r="AD478" s="86"/>
      <c r="AE478" s="86"/>
      <c r="AF478" s="86"/>
      <c r="AG478" s="86"/>
      <c r="AH478" s="86"/>
      <c r="AI478" s="86"/>
      <c r="AJ478" s="86"/>
    </row>
    <row r="479" spans="3:36" x14ac:dyDescent="0.25">
      <c r="C479" s="117" t="s">
        <v>160</v>
      </c>
      <c r="D479" s="95">
        <f t="shared" si="143"/>
        <v>0</v>
      </c>
      <c r="E479" s="91"/>
      <c r="F479" s="86"/>
      <c r="G479" s="86"/>
      <c r="H479" s="86"/>
      <c r="I479" s="86"/>
      <c r="J479" s="86"/>
      <c r="K479" s="86"/>
      <c r="L479" s="86"/>
      <c r="M479" s="86"/>
      <c r="N479" s="86"/>
      <c r="O479" s="86"/>
      <c r="P479" s="86"/>
      <c r="Q479" s="86"/>
      <c r="R479" s="86"/>
      <c r="S479" s="86"/>
      <c r="T479" s="86"/>
      <c r="U479" s="86"/>
      <c r="V479" s="86"/>
      <c r="W479" s="86"/>
      <c r="X479" s="86"/>
      <c r="Y479" s="86"/>
      <c r="Z479" s="86"/>
      <c r="AA479" s="86"/>
      <c r="AB479" s="86"/>
      <c r="AC479" s="86"/>
      <c r="AD479" s="86"/>
      <c r="AE479" s="86"/>
      <c r="AF479" s="86"/>
      <c r="AG479" s="86"/>
      <c r="AH479" s="86"/>
      <c r="AI479" s="86"/>
      <c r="AJ479" s="86"/>
    </row>
    <row r="480" spans="3:36" x14ac:dyDescent="0.25">
      <c r="C480" s="117" t="s">
        <v>161</v>
      </c>
      <c r="D480" s="95">
        <f t="shared" si="143"/>
        <v>0</v>
      </c>
      <c r="E480" s="92"/>
      <c r="F480" s="93"/>
      <c r="G480" s="93"/>
      <c r="H480" s="93"/>
      <c r="I480" s="93"/>
      <c r="J480" s="93"/>
      <c r="K480" s="93"/>
      <c r="L480" s="93"/>
      <c r="M480" s="93"/>
      <c r="N480" s="93"/>
      <c r="O480" s="93"/>
      <c r="P480" s="93"/>
      <c r="Q480" s="93"/>
      <c r="R480" s="93"/>
      <c r="S480" s="93"/>
      <c r="T480" s="93"/>
      <c r="U480" s="93"/>
      <c r="V480" s="93"/>
      <c r="W480" s="93"/>
      <c r="X480" s="93"/>
      <c r="Y480" s="93"/>
      <c r="Z480" s="93"/>
      <c r="AA480" s="93"/>
      <c r="AB480" s="93"/>
      <c r="AC480" s="93"/>
      <c r="AD480" s="93"/>
      <c r="AE480" s="93"/>
      <c r="AF480" s="93"/>
      <c r="AG480" s="93"/>
      <c r="AH480" s="93"/>
      <c r="AI480" s="93"/>
      <c r="AJ480" s="93"/>
    </row>
    <row r="481" spans="3:36" x14ac:dyDescent="0.25">
      <c r="C481" s="115" t="s">
        <v>155</v>
      </c>
      <c r="D481" s="95">
        <f>D475-SUM(D476:D480)</f>
        <v>0</v>
      </c>
      <c r="E481" s="96">
        <f>E475-SUM(E476:E480)</f>
        <v>0</v>
      </c>
      <c r="F481" s="96">
        <f t="shared" ref="F481:AI481" si="144">F475-SUM(F476:F480)</f>
        <v>0</v>
      </c>
      <c r="G481" s="96">
        <f t="shared" si="144"/>
        <v>0</v>
      </c>
      <c r="H481" s="96">
        <f t="shared" si="144"/>
        <v>0</v>
      </c>
      <c r="I481" s="96">
        <f t="shared" si="144"/>
        <v>0</v>
      </c>
      <c r="J481" s="96">
        <f t="shared" si="144"/>
        <v>0</v>
      </c>
      <c r="K481" s="96">
        <f t="shared" si="144"/>
        <v>0</v>
      </c>
      <c r="L481" s="96">
        <f t="shared" si="144"/>
        <v>0</v>
      </c>
      <c r="M481" s="96">
        <f t="shared" si="144"/>
        <v>0</v>
      </c>
      <c r="N481" s="96">
        <f t="shared" si="144"/>
        <v>0</v>
      </c>
      <c r="O481" s="96">
        <f t="shared" si="144"/>
        <v>0</v>
      </c>
      <c r="P481" s="96">
        <f t="shared" si="144"/>
        <v>0</v>
      </c>
      <c r="Q481" s="96">
        <f t="shared" si="144"/>
        <v>0</v>
      </c>
      <c r="R481" s="96">
        <f t="shared" si="144"/>
        <v>0</v>
      </c>
      <c r="S481" s="96">
        <f t="shared" si="144"/>
        <v>0</v>
      </c>
      <c r="T481" s="96">
        <f t="shared" si="144"/>
        <v>0</v>
      </c>
      <c r="U481" s="96">
        <f t="shared" si="144"/>
        <v>0</v>
      </c>
      <c r="V481" s="96">
        <f t="shared" si="144"/>
        <v>0</v>
      </c>
      <c r="W481" s="96">
        <f t="shared" si="144"/>
        <v>0</v>
      </c>
      <c r="X481" s="96">
        <f t="shared" si="144"/>
        <v>0</v>
      </c>
      <c r="Y481" s="96">
        <f t="shared" si="144"/>
        <v>0</v>
      </c>
      <c r="Z481" s="96">
        <f t="shared" si="144"/>
        <v>0</v>
      </c>
      <c r="AA481" s="96">
        <f t="shared" si="144"/>
        <v>0</v>
      </c>
      <c r="AB481" s="96">
        <f t="shared" si="144"/>
        <v>0</v>
      </c>
      <c r="AC481" s="96">
        <f t="shared" si="144"/>
        <v>0</v>
      </c>
      <c r="AD481" s="96">
        <f t="shared" si="144"/>
        <v>0</v>
      </c>
      <c r="AE481" s="96">
        <f t="shared" si="144"/>
        <v>0</v>
      </c>
      <c r="AF481" s="96">
        <f t="shared" si="144"/>
        <v>0</v>
      </c>
      <c r="AG481" s="96">
        <f t="shared" si="144"/>
        <v>0</v>
      </c>
      <c r="AH481" s="96">
        <f t="shared" si="144"/>
        <v>0</v>
      </c>
      <c r="AI481" s="96">
        <f t="shared" si="144"/>
        <v>0</v>
      </c>
      <c r="AJ481" s="96">
        <f t="shared" ref="AJ481" si="145">AJ475-SUM(AJ476:AJ480)</f>
        <v>0</v>
      </c>
    </row>
    <row r="482" spans="3:36" x14ac:dyDescent="0.25"/>
    <row r="483" spans="3:36" x14ac:dyDescent="0.25">
      <c r="E483" s="81" t="s">
        <v>151</v>
      </c>
    </row>
    <row r="484" spans="3:36" x14ac:dyDescent="0.25">
      <c r="D484" s="94" t="s">
        <v>152</v>
      </c>
      <c r="E484" s="89">
        <v>1993</v>
      </c>
      <c r="F484" s="88">
        <v>1994</v>
      </c>
      <c r="G484" s="88">
        <v>1995</v>
      </c>
      <c r="H484" s="88">
        <v>1996</v>
      </c>
      <c r="I484" s="88">
        <v>1997</v>
      </c>
      <c r="J484" s="88">
        <v>1998</v>
      </c>
      <c r="K484" s="88">
        <v>1999</v>
      </c>
      <c r="L484" s="88">
        <v>2000</v>
      </c>
      <c r="M484" s="88">
        <v>2001</v>
      </c>
      <c r="N484" s="88">
        <v>2002</v>
      </c>
      <c r="O484" s="88">
        <v>2003</v>
      </c>
      <c r="P484" s="88">
        <v>2004</v>
      </c>
      <c r="Q484" s="88">
        <v>2005</v>
      </c>
      <c r="R484" s="88">
        <v>2006</v>
      </c>
      <c r="S484" s="88">
        <v>2007</v>
      </c>
      <c r="T484" s="88">
        <v>2008</v>
      </c>
      <c r="U484" s="88">
        <v>2009</v>
      </c>
      <c r="V484" s="88">
        <v>2010</v>
      </c>
      <c r="W484" s="88">
        <v>2011</v>
      </c>
      <c r="X484" s="88">
        <v>2012</v>
      </c>
      <c r="Y484" s="88">
        <v>2013</v>
      </c>
      <c r="Z484" s="88">
        <v>2014</v>
      </c>
      <c r="AA484" s="88">
        <v>2015</v>
      </c>
      <c r="AB484" s="88">
        <v>2016</v>
      </c>
      <c r="AC484" s="88">
        <v>2017</v>
      </c>
      <c r="AD484" s="88">
        <v>2018</v>
      </c>
      <c r="AE484" s="88">
        <v>2019</v>
      </c>
      <c r="AF484" s="88">
        <v>2020</v>
      </c>
      <c r="AG484" s="88">
        <v>2021</v>
      </c>
      <c r="AH484" s="88">
        <v>2022</v>
      </c>
      <c r="AI484" s="88">
        <v>2023</v>
      </c>
      <c r="AJ484" s="88">
        <v>2024</v>
      </c>
    </row>
    <row r="485" spans="3:36" x14ac:dyDescent="0.25">
      <c r="C485" s="117" t="s">
        <v>208</v>
      </c>
      <c r="D485" s="95">
        <f>SUM(E485:AJ485)</f>
        <v>0</v>
      </c>
      <c r="E485" s="90"/>
      <c r="F485" s="87"/>
      <c r="G485" s="87"/>
      <c r="H485" s="87"/>
      <c r="I485" s="87"/>
      <c r="J485" s="87"/>
      <c r="K485" s="87"/>
      <c r="L485" s="87"/>
      <c r="M485" s="87"/>
      <c r="N485" s="87"/>
      <c r="O485" s="87"/>
      <c r="P485" s="87"/>
      <c r="Q485" s="87"/>
      <c r="R485" s="87"/>
      <c r="S485" s="87"/>
      <c r="T485" s="87"/>
      <c r="U485" s="87"/>
      <c r="V485" s="87"/>
      <c r="W485" s="87"/>
      <c r="X485" s="87"/>
      <c r="Y485" s="87"/>
      <c r="Z485" s="87"/>
      <c r="AA485" s="87"/>
      <c r="AB485" s="87"/>
      <c r="AC485" s="87"/>
      <c r="AD485" s="87"/>
      <c r="AE485" s="87"/>
      <c r="AF485" s="87"/>
      <c r="AG485" s="87"/>
      <c r="AH485" s="87"/>
      <c r="AI485" s="87"/>
      <c r="AJ485" s="87"/>
    </row>
    <row r="486" spans="3:36" x14ac:dyDescent="0.25">
      <c r="C486" s="117" t="s">
        <v>157</v>
      </c>
      <c r="D486" s="95">
        <f t="shared" ref="D486:D490" si="146">SUM(E486:AJ486)</f>
        <v>0</v>
      </c>
      <c r="E486" s="91"/>
      <c r="F486" s="86"/>
      <c r="G486" s="86"/>
      <c r="H486" s="86"/>
      <c r="I486" s="86"/>
      <c r="J486" s="86"/>
      <c r="K486" s="86"/>
      <c r="L486" s="86"/>
      <c r="M486" s="86"/>
      <c r="N486" s="86"/>
      <c r="O486" s="86"/>
      <c r="P486" s="86"/>
      <c r="Q486" s="86"/>
      <c r="R486" s="86"/>
      <c r="S486" s="86"/>
      <c r="T486" s="86"/>
      <c r="U486" s="86"/>
      <c r="V486" s="86"/>
      <c r="W486" s="86"/>
      <c r="X486" s="86"/>
      <c r="Y486" s="86"/>
      <c r="Z486" s="86"/>
      <c r="AA486" s="86"/>
      <c r="AB486" s="86"/>
      <c r="AC486" s="86"/>
      <c r="AD486" s="86"/>
      <c r="AE486" s="86"/>
      <c r="AF486" s="86"/>
      <c r="AG486" s="86"/>
      <c r="AH486" s="86"/>
      <c r="AI486" s="86"/>
      <c r="AJ486" s="86"/>
    </row>
    <row r="487" spans="3:36" x14ac:dyDescent="0.25">
      <c r="C487" s="117" t="s">
        <v>158</v>
      </c>
      <c r="D487" s="95">
        <f t="shared" si="146"/>
        <v>0</v>
      </c>
      <c r="E487" s="91"/>
      <c r="F487" s="86"/>
      <c r="G487" s="86"/>
      <c r="H487" s="86"/>
      <c r="I487" s="86"/>
      <c r="J487" s="86"/>
      <c r="K487" s="86"/>
      <c r="L487" s="86"/>
      <c r="M487" s="86"/>
      <c r="N487" s="86"/>
      <c r="O487" s="86"/>
      <c r="P487" s="86"/>
      <c r="Q487" s="86"/>
      <c r="R487" s="86"/>
      <c r="S487" s="86"/>
      <c r="T487" s="86"/>
      <c r="U487" s="86"/>
      <c r="V487" s="86"/>
      <c r="W487" s="86"/>
      <c r="X487" s="86"/>
      <c r="Y487" s="86"/>
      <c r="Z487" s="86"/>
      <c r="AA487" s="86"/>
      <c r="AB487" s="86"/>
      <c r="AC487" s="86"/>
      <c r="AD487" s="86"/>
      <c r="AE487" s="86"/>
      <c r="AF487" s="86"/>
      <c r="AG487" s="86"/>
      <c r="AH487" s="86"/>
      <c r="AI487" s="86"/>
      <c r="AJ487" s="86"/>
    </row>
    <row r="488" spans="3:36" x14ac:dyDescent="0.25">
      <c r="C488" s="117" t="s">
        <v>159</v>
      </c>
      <c r="D488" s="95">
        <f t="shared" si="146"/>
        <v>0</v>
      </c>
      <c r="E488" s="91"/>
      <c r="F488" s="86"/>
      <c r="G488" s="86"/>
      <c r="H488" s="86"/>
      <c r="I488" s="86"/>
      <c r="J488" s="86"/>
      <c r="K488" s="86"/>
      <c r="L488" s="86"/>
      <c r="M488" s="86"/>
      <c r="N488" s="86"/>
      <c r="O488" s="86"/>
      <c r="P488" s="86"/>
      <c r="Q488" s="86"/>
      <c r="R488" s="86"/>
      <c r="S488" s="86"/>
      <c r="T488" s="86"/>
      <c r="U488" s="86"/>
      <c r="V488" s="86"/>
      <c r="W488" s="86"/>
      <c r="X488" s="86"/>
      <c r="Y488" s="86"/>
      <c r="Z488" s="86"/>
      <c r="AA488" s="86"/>
      <c r="AB488" s="86"/>
      <c r="AC488" s="86"/>
      <c r="AD488" s="86"/>
      <c r="AE488" s="86"/>
      <c r="AF488" s="86"/>
      <c r="AG488" s="86"/>
      <c r="AH488" s="86"/>
      <c r="AI488" s="86"/>
      <c r="AJ488" s="86"/>
    </row>
    <row r="489" spans="3:36" x14ac:dyDescent="0.25">
      <c r="C489" s="117" t="s">
        <v>160</v>
      </c>
      <c r="D489" s="95">
        <f t="shared" si="146"/>
        <v>0</v>
      </c>
      <c r="E489" s="91"/>
      <c r="F489" s="86"/>
      <c r="G489" s="86"/>
      <c r="H489" s="86"/>
      <c r="I489" s="86"/>
      <c r="J489" s="86"/>
      <c r="K489" s="86"/>
      <c r="L489" s="86"/>
      <c r="M489" s="86"/>
      <c r="N489" s="86"/>
      <c r="O489" s="86"/>
      <c r="P489" s="86"/>
      <c r="Q489" s="86"/>
      <c r="R489" s="86"/>
      <c r="S489" s="86"/>
      <c r="T489" s="86"/>
      <c r="U489" s="86"/>
      <c r="V489" s="86"/>
      <c r="W489" s="86"/>
      <c r="X489" s="86"/>
      <c r="Y489" s="86"/>
      <c r="Z489" s="86"/>
      <c r="AA489" s="86"/>
      <c r="AB489" s="86"/>
      <c r="AC489" s="86"/>
      <c r="AD489" s="86"/>
      <c r="AE489" s="86"/>
      <c r="AF489" s="86"/>
      <c r="AG489" s="86"/>
      <c r="AH489" s="86"/>
      <c r="AI489" s="86"/>
      <c r="AJ489" s="86"/>
    </row>
    <row r="490" spans="3:36" x14ac:dyDescent="0.25">
      <c r="C490" s="117" t="s">
        <v>161</v>
      </c>
      <c r="D490" s="95">
        <f t="shared" si="146"/>
        <v>0</v>
      </c>
      <c r="E490" s="92"/>
      <c r="F490" s="93"/>
      <c r="G490" s="93"/>
      <c r="H490" s="93"/>
      <c r="I490" s="93"/>
      <c r="J490" s="93"/>
      <c r="K490" s="93"/>
      <c r="L490" s="93"/>
      <c r="M490" s="93"/>
      <c r="N490" s="93"/>
      <c r="O490" s="93"/>
      <c r="P490" s="93"/>
      <c r="Q490" s="93"/>
      <c r="R490" s="93"/>
      <c r="S490" s="93"/>
      <c r="T490" s="93"/>
      <c r="U490" s="93"/>
      <c r="V490" s="93"/>
      <c r="W490" s="93"/>
      <c r="X490" s="93"/>
      <c r="Y490" s="93"/>
      <c r="Z490" s="93"/>
      <c r="AA490" s="93"/>
      <c r="AB490" s="93"/>
      <c r="AC490" s="93"/>
      <c r="AD490" s="93"/>
      <c r="AE490" s="93"/>
      <c r="AF490" s="93"/>
      <c r="AG490" s="93"/>
      <c r="AH490" s="93"/>
      <c r="AI490" s="93"/>
      <c r="AJ490" s="93"/>
    </row>
    <row r="491" spans="3:36" x14ac:dyDescent="0.25">
      <c r="C491" s="115" t="s">
        <v>155</v>
      </c>
      <c r="D491" s="95">
        <f>D485-SUM(D486:D490)</f>
        <v>0</v>
      </c>
      <c r="E491" s="96">
        <f>E485-SUM(E486:E490)</f>
        <v>0</v>
      </c>
      <c r="F491" s="96">
        <f t="shared" ref="F491:AI491" si="147">F485-SUM(F486:F490)</f>
        <v>0</v>
      </c>
      <c r="G491" s="96">
        <f t="shared" si="147"/>
        <v>0</v>
      </c>
      <c r="H491" s="96">
        <f t="shared" si="147"/>
        <v>0</v>
      </c>
      <c r="I491" s="96">
        <f t="shared" si="147"/>
        <v>0</v>
      </c>
      <c r="J491" s="96">
        <f t="shared" si="147"/>
        <v>0</v>
      </c>
      <c r="K491" s="96">
        <f t="shared" si="147"/>
        <v>0</v>
      </c>
      <c r="L491" s="96">
        <f t="shared" si="147"/>
        <v>0</v>
      </c>
      <c r="M491" s="96">
        <f t="shared" si="147"/>
        <v>0</v>
      </c>
      <c r="N491" s="96">
        <f t="shared" si="147"/>
        <v>0</v>
      </c>
      <c r="O491" s="96">
        <f t="shared" si="147"/>
        <v>0</v>
      </c>
      <c r="P491" s="96">
        <f t="shared" si="147"/>
        <v>0</v>
      </c>
      <c r="Q491" s="96">
        <f t="shared" si="147"/>
        <v>0</v>
      </c>
      <c r="R491" s="96">
        <f t="shared" si="147"/>
        <v>0</v>
      </c>
      <c r="S491" s="96">
        <f t="shared" si="147"/>
        <v>0</v>
      </c>
      <c r="T491" s="96">
        <f t="shared" si="147"/>
        <v>0</v>
      </c>
      <c r="U491" s="96">
        <f t="shared" si="147"/>
        <v>0</v>
      </c>
      <c r="V491" s="96">
        <f t="shared" si="147"/>
        <v>0</v>
      </c>
      <c r="W491" s="96">
        <f t="shared" si="147"/>
        <v>0</v>
      </c>
      <c r="X491" s="96">
        <f t="shared" si="147"/>
        <v>0</v>
      </c>
      <c r="Y491" s="96">
        <f t="shared" si="147"/>
        <v>0</v>
      </c>
      <c r="Z491" s="96">
        <f t="shared" si="147"/>
        <v>0</v>
      </c>
      <c r="AA491" s="96">
        <f t="shared" si="147"/>
        <v>0</v>
      </c>
      <c r="AB491" s="96">
        <f t="shared" si="147"/>
        <v>0</v>
      </c>
      <c r="AC491" s="96">
        <f t="shared" si="147"/>
        <v>0</v>
      </c>
      <c r="AD491" s="96">
        <f t="shared" si="147"/>
        <v>0</v>
      </c>
      <c r="AE491" s="96">
        <f t="shared" si="147"/>
        <v>0</v>
      </c>
      <c r="AF491" s="96">
        <f t="shared" si="147"/>
        <v>0</v>
      </c>
      <c r="AG491" s="96">
        <f t="shared" si="147"/>
        <v>0</v>
      </c>
      <c r="AH491" s="96">
        <f t="shared" si="147"/>
        <v>0</v>
      </c>
      <c r="AI491" s="96">
        <f t="shared" si="147"/>
        <v>0</v>
      </c>
      <c r="AJ491" s="96">
        <f t="shared" ref="AJ491" si="148">AJ485-SUM(AJ486:AJ490)</f>
        <v>0</v>
      </c>
    </row>
    <row r="492" spans="3:36" x14ac:dyDescent="0.25"/>
    <row r="493" spans="3:36" x14ac:dyDescent="0.25">
      <c r="E493" s="81" t="s">
        <v>151</v>
      </c>
    </row>
    <row r="494" spans="3:36" x14ac:dyDescent="0.25">
      <c r="D494" s="94" t="s">
        <v>152</v>
      </c>
      <c r="E494" s="89">
        <v>1993</v>
      </c>
      <c r="F494" s="88">
        <v>1994</v>
      </c>
      <c r="G494" s="88">
        <v>1995</v>
      </c>
      <c r="H494" s="88">
        <v>1996</v>
      </c>
      <c r="I494" s="88">
        <v>1997</v>
      </c>
      <c r="J494" s="88">
        <v>1998</v>
      </c>
      <c r="K494" s="88">
        <v>1999</v>
      </c>
      <c r="L494" s="88">
        <v>2000</v>
      </c>
      <c r="M494" s="88">
        <v>2001</v>
      </c>
      <c r="N494" s="88">
        <v>2002</v>
      </c>
      <c r="O494" s="88">
        <v>2003</v>
      </c>
      <c r="P494" s="88">
        <v>2004</v>
      </c>
      <c r="Q494" s="88">
        <v>2005</v>
      </c>
      <c r="R494" s="88">
        <v>2006</v>
      </c>
      <c r="S494" s="88">
        <v>2007</v>
      </c>
      <c r="T494" s="88">
        <v>2008</v>
      </c>
      <c r="U494" s="88">
        <v>2009</v>
      </c>
      <c r="V494" s="88">
        <v>2010</v>
      </c>
      <c r="W494" s="88">
        <v>2011</v>
      </c>
      <c r="X494" s="88">
        <v>2012</v>
      </c>
      <c r="Y494" s="88">
        <v>2013</v>
      </c>
      <c r="Z494" s="88">
        <v>2014</v>
      </c>
      <c r="AA494" s="88">
        <v>2015</v>
      </c>
      <c r="AB494" s="88">
        <v>2016</v>
      </c>
      <c r="AC494" s="88">
        <v>2017</v>
      </c>
      <c r="AD494" s="88">
        <v>2018</v>
      </c>
      <c r="AE494" s="88">
        <v>2019</v>
      </c>
      <c r="AF494" s="88">
        <v>2020</v>
      </c>
      <c r="AG494" s="88">
        <v>2021</v>
      </c>
      <c r="AH494" s="88">
        <v>2022</v>
      </c>
      <c r="AI494" s="88">
        <v>2023</v>
      </c>
      <c r="AJ494" s="88">
        <v>2024</v>
      </c>
    </row>
    <row r="495" spans="3:36" x14ac:dyDescent="0.25">
      <c r="C495" s="117" t="s">
        <v>209</v>
      </c>
      <c r="D495" s="95">
        <f>SUM(E495:AJ495)</f>
        <v>0</v>
      </c>
      <c r="E495" s="90"/>
      <c r="F495" s="87"/>
      <c r="G495" s="87"/>
      <c r="H495" s="87"/>
      <c r="I495" s="87"/>
      <c r="J495" s="87"/>
      <c r="K495" s="87"/>
      <c r="L495" s="87"/>
      <c r="M495" s="87"/>
      <c r="N495" s="87"/>
      <c r="O495" s="87"/>
      <c r="P495" s="87"/>
      <c r="Q495" s="87"/>
      <c r="R495" s="87"/>
      <c r="S495" s="87"/>
      <c r="T495" s="87"/>
      <c r="U495" s="87"/>
      <c r="V495" s="87"/>
      <c r="W495" s="87"/>
      <c r="X495" s="87"/>
      <c r="Y495" s="87"/>
      <c r="Z495" s="87"/>
      <c r="AA495" s="87"/>
      <c r="AB495" s="87"/>
      <c r="AC495" s="87"/>
      <c r="AD495" s="87"/>
      <c r="AE495" s="87"/>
      <c r="AF495" s="87"/>
      <c r="AG495" s="87"/>
      <c r="AH495" s="87"/>
      <c r="AI495" s="87"/>
      <c r="AJ495" s="87"/>
    </row>
    <row r="496" spans="3:36" x14ac:dyDescent="0.25">
      <c r="C496" s="117" t="s">
        <v>157</v>
      </c>
      <c r="D496" s="95">
        <f t="shared" ref="D496:D500" si="149">SUM(E496:AJ496)</f>
        <v>0</v>
      </c>
      <c r="E496" s="91"/>
      <c r="F496" s="86"/>
      <c r="G496" s="86"/>
      <c r="H496" s="86"/>
      <c r="I496" s="86"/>
      <c r="J496" s="86"/>
      <c r="K496" s="86"/>
      <c r="L496" s="86"/>
      <c r="M496" s="86"/>
      <c r="N496" s="86"/>
      <c r="O496" s="86"/>
      <c r="P496" s="86"/>
      <c r="Q496" s="86"/>
      <c r="R496" s="86"/>
      <c r="S496" s="86"/>
      <c r="T496" s="86"/>
      <c r="U496" s="86"/>
      <c r="V496" s="86"/>
      <c r="W496" s="86"/>
      <c r="X496" s="86"/>
      <c r="Y496" s="86"/>
      <c r="Z496" s="86"/>
      <c r="AA496" s="86"/>
      <c r="AB496" s="86"/>
      <c r="AC496" s="86"/>
      <c r="AD496" s="86"/>
      <c r="AE496" s="86"/>
      <c r="AF496" s="86"/>
      <c r="AG496" s="86"/>
      <c r="AH496" s="86"/>
      <c r="AI496" s="86"/>
      <c r="AJ496" s="86"/>
    </row>
    <row r="497" spans="3:36" x14ac:dyDescent="0.25">
      <c r="C497" s="117" t="s">
        <v>158</v>
      </c>
      <c r="D497" s="95">
        <f t="shared" si="149"/>
        <v>0</v>
      </c>
      <c r="E497" s="91"/>
      <c r="F497" s="86"/>
      <c r="G497" s="86"/>
      <c r="H497" s="86"/>
      <c r="I497" s="86"/>
      <c r="J497" s="86"/>
      <c r="K497" s="86"/>
      <c r="L497" s="86"/>
      <c r="M497" s="86"/>
      <c r="N497" s="86"/>
      <c r="O497" s="86"/>
      <c r="P497" s="86"/>
      <c r="Q497" s="86"/>
      <c r="R497" s="86"/>
      <c r="S497" s="86"/>
      <c r="T497" s="86"/>
      <c r="U497" s="86"/>
      <c r="V497" s="86"/>
      <c r="W497" s="86"/>
      <c r="X497" s="86"/>
      <c r="Y497" s="86"/>
      <c r="Z497" s="86"/>
      <c r="AA497" s="86"/>
      <c r="AB497" s="86"/>
      <c r="AC497" s="86"/>
      <c r="AD497" s="86"/>
      <c r="AE497" s="86"/>
      <c r="AF497" s="86"/>
      <c r="AG497" s="86"/>
      <c r="AH497" s="86"/>
      <c r="AI497" s="86"/>
      <c r="AJ497" s="86"/>
    </row>
    <row r="498" spans="3:36" x14ac:dyDescent="0.25">
      <c r="C498" s="117" t="s">
        <v>159</v>
      </c>
      <c r="D498" s="95">
        <f t="shared" si="149"/>
        <v>0</v>
      </c>
      <c r="E498" s="91"/>
      <c r="F498" s="86"/>
      <c r="G498" s="86"/>
      <c r="H498" s="86"/>
      <c r="I498" s="86"/>
      <c r="J498" s="86"/>
      <c r="K498" s="86"/>
      <c r="L498" s="86"/>
      <c r="M498" s="86"/>
      <c r="N498" s="86"/>
      <c r="O498" s="86"/>
      <c r="P498" s="86"/>
      <c r="Q498" s="86"/>
      <c r="R498" s="86"/>
      <c r="S498" s="86"/>
      <c r="T498" s="86"/>
      <c r="U498" s="86"/>
      <c r="V498" s="86"/>
      <c r="W498" s="86"/>
      <c r="X498" s="86"/>
      <c r="Y498" s="86"/>
      <c r="Z498" s="86"/>
      <c r="AA498" s="86"/>
      <c r="AB498" s="86"/>
      <c r="AC498" s="86"/>
      <c r="AD498" s="86"/>
      <c r="AE498" s="86"/>
      <c r="AF498" s="86"/>
      <c r="AG498" s="86"/>
      <c r="AH498" s="86"/>
      <c r="AI498" s="86"/>
      <c r="AJ498" s="86"/>
    </row>
    <row r="499" spans="3:36" x14ac:dyDescent="0.25">
      <c r="C499" s="117" t="s">
        <v>160</v>
      </c>
      <c r="D499" s="95">
        <f t="shared" si="149"/>
        <v>0</v>
      </c>
      <c r="E499" s="91"/>
      <c r="F499" s="86"/>
      <c r="G499" s="86"/>
      <c r="H499" s="86"/>
      <c r="I499" s="86"/>
      <c r="J499" s="86"/>
      <c r="K499" s="86"/>
      <c r="L499" s="86"/>
      <c r="M499" s="86"/>
      <c r="N499" s="86"/>
      <c r="O499" s="86"/>
      <c r="P499" s="86"/>
      <c r="Q499" s="86"/>
      <c r="R499" s="86"/>
      <c r="S499" s="86"/>
      <c r="T499" s="86"/>
      <c r="U499" s="86"/>
      <c r="V499" s="86"/>
      <c r="W499" s="86"/>
      <c r="X499" s="86"/>
      <c r="Y499" s="86"/>
      <c r="Z499" s="86"/>
      <c r="AA499" s="86"/>
      <c r="AB499" s="86"/>
      <c r="AC499" s="86"/>
      <c r="AD499" s="86"/>
      <c r="AE499" s="86"/>
      <c r="AF499" s="86"/>
      <c r="AG499" s="86"/>
      <c r="AH499" s="86"/>
      <c r="AI499" s="86"/>
      <c r="AJ499" s="86"/>
    </row>
    <row r="500" spans="3:36" x14ac:dyDescent="0.25">
      <c r="C500" s="117" t="s">
        <v>161</v>
      </c>
      <c r="D500" s="95">
        <f t="shared" si="149"/>
        <v>0</v>
      </c>
      <c r="E500" s="92"/>
      <c r="F500" s="93"/>
      <c r="G500" s="93"/>
      <c r="H500" s="93"/>
      <c r="I500" s="93"/>
      <c r="J500" s="93"/>
      <c r="K500" s="93"/>
      <c r="L500" s="93"/>
      <c r="M500" s="93"/>
      <c r="N500" s="93"/>
      <c r="O500" s="93"/>
      <c r="P500" s="93"/>
      <c r="Q500" s="93"/>
      <c r="R500" s="93"/>
      <c r="S500" s="93"/>
      <c r="T500" s="93"/>
      <c r="U500" s="93"/>
      <c r="V500" s="93"/>
      <c r="W500" s="93"/>
      <c r="X500" s="93"/>
      <c r="Y500" s="93"/>
      <c r="Z500" s="93"/>
      <c r="AA500" s="93"/>
      <c r="AB500" s="93"/>
      <c r="AC500" s="93"/>
      <c r="AD500" s="93"/>
      <c r="AE500" s="93"/>
      <c r="AF500" s="93"/>
      <c r="AG500" s="93"/>
      <c r="AH500" s="93"/>
      <c r="AI500" s="93"/>
      <c r="AJ500" s="93"/>
    </row>
    <row r="501" spans="3:36" x14ac:dyDescent="0.25">
      <c r="C501" s="115" t="s">
        <v>155</v>
      </c>
      <c r="D501" s="95">
        <f>D495-SUM(D496:D500)</f>
        <v>0</v>
      </c>
      <c r="E501" s="96">
        <f>E495-SUM(E496:E500)</f>
        <v>0</v>
      </c>
      <c r="F501" s="96">
        <f t="shared" ref="F501:AI501" si="150">F495-SUM(F496:F500)</f>
        <v>0</v>
      </c>
      <c r="G501" s="96">
        <f t="shared" si="150"/>
        <v>0</v>
      </c>
      <c r="H501" s="96">
        <f t="shared" si="150"/>
        <v>0</v>
      </c>
      <c r="I501" s="96">
        <f t="shared" si="150"/>
        <v>0</v>
      </c>
      <c r="J501" s="96">
        <f t="shared" si="150"/>
        <v>0</v>
      </c>
      <c r="K501" s="96">
        <f t="shared" si="150"/>
        <v>0</v>
      </c>
      <c r="L501" s="96">
        <f t="shared" si="150"/>
        <v>0</v>
      </c>
      <c r="M501" s="96">
        <f t="shared" si="150"/>
        <v>0</v>
      </c>
      <c r="N501" s="96">
        <f t="shared" si="150"/>
        <v>0</v>
      </c>
      <c r="O501" s="96">
        <f t="shared" si="150"/>
        <v>0</v>
      </c>
      <c r="P501" s="96">
        <f t="shared" si="150"/>
        <v>0</v>
      </c>
      <c r="Q501" s="96">
        <f t="shared" si="150"/>
        <v>0</v>
      </c>
      <c r="R501" s="96">
        <f t="shared" si="150"/>
        <v>0</v>
      </c>
      <c r="S501" s="96">
        <f t="shared" si="150"/>
        <v>0</v>
      </c>
      <c r="T501" s="96">
        <f t="shared" si="150"/>
        <v>0</v>
      </c>
      <c r="U501" s="96">
        <f t="shared" si="150"/>
        <v>0</v>
      </c>
      <c r="V501" s="96">
        <f t="shared" si="150"/>
        <v>0</v>
      </c>
      <c r="W501" s="96">
        <f t="shared" si="150"/>
        <v>0</v>
      </c>
      <c r="X501" s="96">
        <f t="shared" si="150"/>
        <v>0</v>
      </c>
      <c r="Y501" s="96">
        <f t="shared" si="150"/>
        <v>0</v>
      </c>
      <c r="Z501" s="96">
        <f t="shared" si="150"/>
        <v>0</v>
      </c>
      <c r="AA501" s="96">
        <f t="shared" si="150"/>
        <v>0</v>
      </c>
      <c r="AB501" s="96">
        <f t="shared" si="150"/>
        <v>0</v>
      </c>
      <c r="AC501" s="96">
        <f t="shared" si="150"/>
        <v>0</v>
      </c>
      <c r="AD501" s="96">
        <f t="shared" si="150"/>
        <v>0</v>
      </c>
      <c r="AE501" s="96">
        <f t="shared" si="150"/>
        <v>0</v>
      </c>
      <c r="AF501" s="96">
        <f t="shared" si="150"/>
        <v>0</v>
      </c>
      <c r="AG501" s="96">
        <f t="shared" si="150"/>
        <v>0</v>
      </c>
      <c r="AH501" s="96">
        <f t="shared" si="150"/>
        <v>0</v>
      </c>
      <c r="AI501" s="96">
        <f t="shared" si="150"/>
        <v>0</v>
      </c>
      <c r="AJ501" s="96">
        <f t="shared" ref="AJ501" si="151">AJ495-SUM(AJ496:AJ500)</f>
        <v>0</v>
      </c>
    </row>
    <row r="502" spans="3:36" x14ac:dyDescent="0.25"/>
    <row r="503" spans="3:36" x14ac:dyDescent="0.25">
      <c r="E503" s="81" t="s">
        <v>151</v>
      </c>
    </row>
    <row r="504" spans="3:36" x14ac:dyDescent="0.25">
      <c r="D504" s="94" t="s">
        <v>152</v>
      </c>
      <c r="E504" s="89">
        <v>1993</v>
      </c>
      <c r="F504" s="88">
        <v>1994</v>
      </c>
      <c r="G504" s="88">
        <v>1995</v>
      </c>
      <c r="H504" s="88">
        <v>1996</v>
      </c>
      <c r="I504" s="88">
        <v>1997</v>
      </c>
      <c r="J504" s="88">
        <v>1998</v>
      </c>
      <c r="K504" s="88">
        <v>1999</v>
      </c>
      <c r="L504" s="88">
        <v>2000</v>
      </c>
      <c r="M504" s="88">
        <v>2001</v>
      </c>
      <c r="N504" s="88">
        <v>2002</v>
      </c>
      <c r="O504" s="88">
        <v>2003</v>
      </c>
      <c r="P504" s="88">
        <v>2004</v>
      </c>
      <c r="Q504" s="88">
        <v>2005</v>
      </c>
      <c r="R504" s="88">
        <v>2006</v>
      </c>
      <c r="S504" s="88">
        <v>2007</v>
      </c>
      <c r="T504" s="88">
        <v>2008</v>
      </c>
      <c r="U504" s="88">
        <v>2009</v>
      </c>
      <c r="V504" s="88">
        <v>2010</v>
      </c>
      <c r="W504" s="88">
        <v>2011</v>
      </c>
      <c r="X504" s="88">
        <v>2012</v>
      </c>
      <c r="Y504" s="88">
        <v>2013</v>
      </c>
      <c r="Z504" s="88">
        <v>2014</v>
      </c>
      <c r="AA504" s="88">
        <v>2015</v>
      </c>
      <c r="AB504" s="88">
        <v>2016</v>
      </c>
      <c r="AC504" s="88">
        <v>2017</v>
      </c>
      <c r="AD504" s="88">
        <v>2018</v>
      </c>
      <c r="AE504" s="88">
        <v>2019</v>
      </c>
      <c r="AF504" s="88">
        <v>2020</v>
      </c>
      <c r="AG504" s="88">
        <v>2021</v>
      </c>
      <c r="AH504" s="88">
        <v>2022</v>
      </c>
      <c r="AI504" s="88">
        <v>2023</v>
      </c>
      <c r="AJ504" s="88">
        <v>2024</v>
      </c>
    </row>
    <row r="505" spans="3:36" x14ac:dyDescent="0.25">
      <c r="C505" s="117" t="s">
        <v>210</v>
      </c>
      <c r="D505" s="95">
        <f>SUM(E505:AJ505)</f>
        <v>0</v>
      </c>
      <c r="E505" s="90"/>
      <c r="F505" s="87"/>
      <c r="G505" s="87"/>
      <c r="H505" s="87"/>
      <c r="I505" s="87"/>
      <c r="J505" s="87"/>
      <c r="K505" s="87"/>
      <c r="L505" s="87"/>
      <c r="M505" s="87"/>
      <c r="N505" s="87"/>
      <c r="O505" s="87"/>
      <c r="P505" s="87"/>
      <c r="Q505" s="87"/>
      <c r="R505" s="87"/>
      <c r="S505" s="87"/>
      <c r="T505" s="87"/>
      <c r="U505" s="87"/>
      <c r="V505" s="87"/>
      <c r="W505" s="87"/>
      <c r="X505" s="87"/>
      <c r="Y505" s="87"/>
      <c r="Z505" s="87"/>
      <c r="AA505" s="87"/>
      <c r="AB505" s="87"/>
      <c r="AC505" s="87"/>
      <c r="AD505" s="87"/>
      <c r="AE505" s="87"/>
      <c r="AF505" s="87"/>
      <c r="AG505" s="87"/>
      <c r="AH505" s="87"/>
      <c r="AI505" s="87"/>
      <c r="AJ505" s="87"/>
    </row>
    <row r="506" spans="3:36" x14ac:dyDescent="0.25">
      <c r="C506" s="117" t="s">
        <v>157</v>
      </c>
      <c r="D506" s="95">
        <f t="shared" ref="D506:D510" si="152">SUM(E506:AJ506)</f>
        <v>0</v>
      </c>
      <c r="E506" s="91"/>
      <c r="F506" s="86"/>
      <c r="G506" s="86"/>
      <c r="H506" s="86"/>
      <c r="I506" s="86"/>
      <c r="J506" s="86"/>
      <c r="K506" s="86"/>
      <c r="L506" s="86"/>
      <c r="M506" s="86"/>
      <c r="N506" s="86"/>
      <c r="O506" s="86"/>
      <c r="P506" s="86"/>
      <c r="Q506" s="86"/>
      <c r="R506" s="86"/>
      <c r="S506" s="86"/>
      <c r="T506" s="86"/>
      <c r="U506" s="86"/>
      <c r="V506" s="86"/>
      <c r="W506" s="86"/>
      <c r="X506" s="86"/>
      <c r="Y506" s="86"/>
      <c r="Z506" s="86"/>
      <c r="AA506" s="86"/>
      <c r="AB506" s="86"/>
      <c r="AC506" s="86"/>
      <c r="AD506" s="86"/>
      <c r="AE506" s="86"/>
      <c r="AF506" s="86"/>
      <c r="AG506" s="86"/>
      <c r="AH506" s="86"/>
      <c r="AI506" s="86"/>
      <c r="AJ506" s="86"/>
    </row>
    <row r="507" spans="3:36" x14ac:dyDescent="0.25">
      <c r="C507" s="117" t="s">
        <v>158</v>
      </c>
      <c r="D507" s="95">
        <f t="shared" si="152"/>
        <v>0</v>
      </c>
      <c r="E507" s="91"/>
      <c r="F507" s="86"/>
      <c r="G507" s="86"/>
      <c r="H507" s="86"/>
      <c r="I507" s="86"/>
      <c r="J507" s="86"/>
      <c r="K507" s="86"/>
      <c r="L507" s="86"/>
      <c r="M507" s="86"/>
      <c r="N507" s="86"/>
      <c r="O507" s="86"/>
      <c r="P507" s="86"/>
      <c r="Q507" s="86"/>
      <c r="R507" s="86"/>
      <c r="S507" s="86"/>
      <c r="T507" s="86"/>
      <c r="U507" s="86"/>
      <c r="V507" s="86"/>
      <c r="W507" s="86"/>
      <c r="X507" s="86"/>
      <c r="Y507" s="86"/>
      <c r="Z507" s="86"/>
      <c r="AA507" s="86"/>
      <c r="AB507" s="86"/>
      <c r="AC507" s="86"/>
      <c r="AD507" s="86"/>
      <c r="AE507" s="86"/>
      <c r="AF507" s="86"/>
      <c r="AG507" s="86"/>
      <c r="AH507" s="86"/>
      <c r="AI507" s="86"/>
      <c r="AJ507" s="86"/>
    </row>
    <row r="508" spans="3:36" x14ac:dyDescent="0.25">
      <c r="C508" s="117" t="s">
        <v>159</v>
      </c>
      <c r="D508" s="95">
        <f t="shared" si="152"/>
        <v>0</v>
      </c>
      <c r="E508" s="91"/>
      <c r="F508" s="86"/>
      <c r="G508" s="86"/>
      <c r="H508" s="86"/>
      <c r="I508" s="86"/>
      <c r="J508" s="86"/>
      <c r="K508" s="86"/>
      <c r="L508" s="86"/>
      <c r="M508" s="86"/>
      <c r="N508" s="86"/>
      <c r="O508" s="86"/>
      <c r="P508" s="86"/>
      <c r="Q508" s="86"/>
      <c r="R508" s="86"/>
      <c r="S508" s="86"/>
      <c r="T508" s="86"/>
      <c r="U508" s="86"/>
      <c r="V508" s="86"/>
      <c r="W508" s="86"/>
      <c r="X508" s="86"/>
      <c r="Y508" s="86"/>
      <c r="Z508" s="86"/>
      <c r="AA508" s="86"/>
      <c r="AB508" s="86"/>
      <c r="AC508" s="86"/>
      <c r="AD508" s="86"/>
      <c r="AE508" s="86"/>
      <c r="AF508" s="86"/>
      <c r="AG508" s="86"/>
      <c r="AH508" s="86"/>
      <c r="AI508" s="86"/>
      <c r="AJ508" s="86"/>
    </row>
    <row r="509" spans="3:36" x14ac:dyDescent="0.25">
      <c r="C509" s="117" t="s">
        <v>160</v>
      </c>
      <c r="D509" s="95">
        <f t="shared" si="152"/>
        <v>0</v>
      </c>
      <c r="E509" s="91"/>
      <c r="F509" s="86"/>
      <c r="G509" s="86"/>
      <c r="H509" s="86"/>
      <c r="I509" s="86"/>
      <c r="J509" s="86"/>
      <c r="K509" s="86"/>
      <c r="L509" s="86"/>
      <c r="M509" s="86"/>
      <c r="N509" s="86"/>
      <c r="O509" s="86"/>
      <c r="P509" s="86"/>
      <c r="Q509" s="86"/>
      <c r="R509" s="86"/>
      <c r="S509" s="86"/>
      <c r="T509" s="86"/>
      <c r="U509" s="86"/>
      <c r="V509" s="86"/>
      <c r="W509" s="86"/>
      <c r="X509" s="86"/>
      <c r="Y509" s="86"/>
      <c r="Z509" s="86"/>
      <c r="AA509" s="86"/>
      <c r="AB509" s="86"/>
      <c r="AC509" s="86"/>
      <c r="AD509" s="86"/>
      <c r="AE509" s="86"/>
      <c r="AF509" s="86"/>
      <c r="AG509" s="86"/>
      <c r="AH509" s="86"/>
      <c r="AI509" s="86"/>
      <c r="AJ509" s="86"/>
    </row>
    <row r="510" spans="3:36" x14ac:dyDescent="0.25">
      <c r="C510" s="117" t="s">
        <v>161</v>
      </c>
      <c r="D510" s="95">
        <f t="shared" si="152"/>
        <v>0</v>
      </c>
      <c r="E510" s="92"/>
      <c r="F510" s="93"/>
      <c r="G510" s="93"/>
      <c r="H510" s="93"/>
      <c r="I510" s="93"/>
      <c r="J510" s="93"/>
      <c r="K510" s="93"/>
      <c r="L510" s="93"/>
      <c r="M510" s="93"/>
      <c r="N510" s="93"/>
      <c r="O510" s="93"/>
      <c r="P510" s="93"/>
      <c r="Q510" s="93"/>
      <c r="R510" s="93"/>
      <c r="S510" s="93"/>
      <c r="T510" s="93"/>
      <c r="U510" s="93"/>
      <c r="V510" s="93"/>
      <c r="W510" s="93"/>
      <c r="X510" s="93"/>
      <c r="Y510" s="93"/>
      <c r="Z510" s="93"/>
      <c r="AA510" s="93"/>
      <c r="AB510" s="93"/>
      <c r="AC510" s="93"/>
      <c r="AD510" s="93"/>
      <c r="AE510" s="93"/>
      <c r="AF510" s="93"/>
      <c r="AG510" s="93"/>
      <c r="AH510" s="93"/>
      <c r="AI510" s="93"/>
      <c r="AJ510" s="93"/>
    </row>
    <row r="511" spans="3:36" x14ac:dyDescent="0.25">
      <c r="C511" s="115" t="s">
        <v>155</v>
      </c>
      <c r="D511" s="95">
        <f>D505-SUM(D506:D510)</f>
        <v>0</v>
      </c>
      <c r="E511" s="96">
        <f>E505-SUM(E506:E510)</f>
        <v>0</v>
      </c>
      <c r="F511" s="96">
        <f t="shared" ref="F511:AI511" si="153">F505-SUM(F506:F510)</f>
        <v>0</v>
      </c>
      <c r="G511" s="96">
        <f t="shared" si="153"/>
        <v>0</v>
      </c>
      <c r="H511" s="96">
        <f t="shared" si="153"/>
        <v>0</v>
      </c>
      <c r="I511" s="96">
        <f t="shared" si="153"/>
        <v>0</v>
      </c>
      <c r="J511" s="96">
        <f t="shared" si="153"/>
        <v>0</v>
      </c>
      <c r="K511" s="96">
        <f t="shared" si="153"/>
        <v>0</v>
      </c>
      <c r="L511" s="96">
        <f t="shared" si="153"/>
        <v>0</v>
      </c>
      <c r="M511" s="96">
        <f t="shared" si="153"/>
        <v>0</v>
      </c>
      <c r="N511" s="96">
        <f t="shared" si="153"/>
        <v>0</v>
      </c>
      <c r="O511" s="96">
        <f t="shared" si="153"/>
        <v>0</v>
      </c>
      <c r="P511" s="96">
        <f t="shared" si="153"/>
        <v>0</v>
      </c>
      <c r="Q511" s="96">
        <f t="shared" si="153"/>
        <v>0</v>
      </c>
      <c r="R511" s="96">
        <f t="shared" si="153"/>
        <v>0</v>
      </c>
      <c r="S511" s="96">
        <f t="shared" si="153"/>
        <v>0</v>
      </c>
      <c r="T511" s="96">
        <f t="shared" si="153"/>
        <v>0</v>
      </c>
      <c r="U511" s="96">
        <f t="shared" si="153"/>
        <v>0</v>
      </c>
      <c r="V511" s="96">
        <f t="shared" si="153"/>
        <v>0</v>
      </c>
      <c r="W511" s="96">
        <f t="shared" si="153"/>
        <v>0</v>
      </c>
      <c r="X511" s="96">
        <f t="shared" si="153"/>
        <v>0</v>
      </c>
      <c r="Y511" s="96">
        <f t="shared" si="153"/>
        <v>0</v>
      </c>
      <c r="Z511" s="96">
        <f t="shared" si="153"/>
        <v>0</v>
      </c>
      <c r="AA511" s="96">
        <f t="shared" si="153"/>
        <v>0</v>
      </c>
      <c r="AB511" s="96">
        <f t="shared" si="153"/>
        <v>0</v>
      </c>
      <c r="AC511" s="96">
        <f t="shared" si="153"/>
        <v>0</v>
      </c>
      <c r="AD511" s="96">
        <f t="shared" si="153"/>
        <v>0</v>
      </c>
      <c r="AE511" s="96">
        <f t="shared" si="153"/>
        <v>0</v>
      </c>
      <c r="AF511" s="96">
        <f t="shared" si="153"/>
        <v>0</v>
      </c>
      <c r="AG511" s="96">
        <f t="shared" si="153"/>
        <v>0</v>
      </c>
      <c r="AH511" s="96">
        <f t="shared" si="153"/>
        <v>0</v>
      </c>
      <c r="AI511" s="96">
        <f t="shared" si="153"/>
        <v>0</v>
      </c>
      <c r="AJ511" s="96">
        <f t="shared" ref="AJ511" si="154">AJ505-SUM(AJ506:AJ510)</f>
        <v>0</v>
      </c>
    </row>
    <row r="512" spans="3:36" x14ac:dyDescent="0.25"/>
    <row r="513" spans="3:3" x14ac:dyDescent="0.25">
      <c r="C513" s="107" t="s">
        <v>211</v>
      </c>
    </row>
    <row r="514" spans="3:3" x14ac:dyDescent="0.25">
      <c r="C514"/>
    </row>
    <row r="515" spans="3:3" x14ac:dyDescent="0.25"/>
    <row r="516" spans="3:3" x14ac:dyDescent="0.25"/>
    <row r="517" spans="3:3" x14ac:dyDescent="0.25"/>
    <row r="518" spans="3:3" x14ac:dyDescent="0.25"/>
    <row r="519" spans="3:3" x14ac:dyDescent="0.25"/>
    <row r="520" spans="3:3" x14ac:dyDescent="0.25"/>
    <row r="521" spans="3:3" x14ac:dyDescent="0.25"/>
    <row r="522" spans="3:3" x14ac:dyDescent="0.25"/>
    <row r="523" spans="3:3" x14ac:dyDescent="0.25"/>
    <row r="524" spans="3:3" x14ac:dyDescent="0.25"/>
    <row r="525" spans="3:3" x14ac:dyDescent="0.25"/>
    <row r="526" spans="3:3" x14ac:dyDescent="0.25"/>
  </sheetData>
  <mergeCells count="1">
    <mergeCell ref="C4:AB4"/>
  </mergeCell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550BDF35-939D-4C9C-836D-A2FFC5117407}">
          <x14:formula1>
            <xm:f>'2.2 Ceding Reserving Classes'!$C$6:$C$118</xm:f>
          </x14:formula1>
          <xm:sqref>C16:C20 C506:C510 C496:C500 C486:C490 C476:C480 C466:C470 C456:C460 C446:C450 C436:C440 C426:C430 C416:C420 C406:C410 C396:C400 C386:C390 C376:C380 C366:C370 C356:C360 C346:C350 C336:C340 C326:C330 C316:C320 C306:C310 C296:C300 C286:C290 C276:C280 C266:C270 C256:C260 C246:C250 C236:C240 C226:C230 C216:C220 C206:C210 C196:C200 C186:C190 C176:C180 C166:C170 C156:C160 C146:C150 C136:C140 C126:C130 C116:C120 C106:C110 C96:C100 C86:C90 C76:C80 C66:C70 C56:C60 C46:C50 C36:C40 C26:C30</xm:sqref>
        </x14:dataValidation>
        <x14:dataValidation type="list" allowBlank="1" showInputMessage="1" showErrorMessage="1" xr:uid="{40EDF580-7991-4E69-A361-00BE8768EF0B}">
          <x14:formula1>
            <xm:f>'2.1 Receiving Reserving Classes'!$C$4:$C$98</xm:f>
          </x14:formula1>
          <xm:sqref>C15 C25 C35 C45 C55 C65 C75 C85 C95 C105 C115 C125 C135 C145 C155 C165 C175 C185 C195 C205 C215 C225 C235 C245 C255 C265 C275 C285 C295 C305 C315 C325 C335 C345 C355 C365 C375 C385 C395 C405 C415 C425 C435 C445 C455 C465 C475 C485 C495 C505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D7596-70AE-4679-AFE9-A37A7BBFBFD0}">
  <sheetPr>
    <tabColor rgb="FF002060"/>
  </sheetPr>
  <dimension ref="A1:AS549"/>
  <sheetViews>
    <sheetView showGridLines="0" workbookViewId="0">
      <selection activeCell="A3" sqref="A3"/>
    </sheetView>
  </sheetViews>
  <sheetFormatPr defaultRowHeight="15" zeroHeight="1" x14ac:dyDescent="0.25"/>
  <cols>
    <col min="1" max="1" width="3.7109375" customWidth="1"/>
    <col min="2" max="2" width="9.28515625" customWidth="1"/>
    <col min="3" max="3" width="40.7109375" style="114" customWidth="1"/>
  </cols>
  <sheetData>
    <row r="1" spans="1:45" s="70" customFormat="1" ht="43.5" customHeight="1" thickTop="1" x14ac:dyDescent="0.25">
      <c r="A1" s="65"/>
      <c r="B1" s="65"/>
      <c r="C1" s="65" t="s">
        <v>212</v>
      </c>
      <c r="F1" s="65"/>
      <c r="G1" s="65"/>
      <c r="H1" s="65"/>
      <c r="I1" s="65"/>
      <c r="J1" s="65"/>
      <c r="K1" s="65"/>
      <c r="L1" s="65"/>
      <c r="M1" s="65"/>
      <c r="N1" s="65"/>
      <c r="O1" s="65"/>
      <c r="P1" s="65"/>
      <c r="Q1" s="65"/>
      <c r="R1" s="65"/>
      <c r="S1" s="65"/>
      <c r="T1" s="67"/>
      <c r="U1" s="67"/>
      <c r="V1" s="67"/>
      <c r="W1" s="67"/>
      <c r="X1" s="67"/>
      <c r="Y1" s="67"/>
      <c r="Z1" s="67"/>
      <c r="AA1" s="67"/>
      <c r="AB1" s="67"/>
      <c r="AC1" s="67"/>
      <c r="AD1" s="67"/>
      <c r="AE1" s="68"/>
      <c r="AF1" s="68"/>
      <c r="AG1" s="68"/>
      <c r="AH1" s="68"/>
      <c r="AI1" s="68"/>
      <c r="AJ1" s="68"/>
      <c r="AK1" s="68"/>
      <c r="AL1" s="68"/>
      <c r="AM1" s="68"/>
      <c r="AN1" s="68"/>
      <c r="AO1" s="68"/>
      <c r="AP1" s="68"/>
      <c r="AQ1" s="68"/>
      <c r="AR1" s="68"/>
      <c r="AS1" s="69"/>
    </row>
    <row r="2" spans="1:45" x14ac:dyDescent="0.25"/>
    <row r="3" spans="1:45" x14ac:dyDescent="0.25">
      <c r="C3" s="136" t="s">
        <v>148</v>
      </c>
    </row>
    <row r="4" spans="1:45" s="128" customFormat="1" ht="219.75" customHeight="1" x14ac:dyDescent="0.25">
      <c r="C4" s="167" t="s">
        <v>213</v>
      </c>
      <c r="D4" s="168"/>
      <c r="E4" s="168"/>
      <c r="F4" s="168"/>
      <c r="G4" s="168"/>
      <c r="H4" s="168"/>
      <c r="I4" s="168"/>
      <c r="J4" s="168"/>
      <c r="K4" s="168"/>
      <c r="L4" s="168"/>
      <c r="M4" s="168"/>
      <c r="N4" s="168"/>
      <c r="O4" s="168"/>
      <c r="P4" s="168"/>
      <c r="Q4" s="168"/>
      <c r="R4" s="168"/>
      <c r="S4" s="168"/>
      <c r="T4" s="168"/>
      <c r="U4" s="168"/>
      <c r="V4" s="168"/>
      <c r="W4" s="168"/>
      <c r="X4" s="168"/>
      <c r="Y4" s="168"/>
      <c r="Z4" s="168"/>
      <c r="AA4" s="168"/>
      <c r="AB4" s="168"/>
    </row>
    <row r="5" spans="1:45" x14ac:dyDescent="0.25"/>
    <row r="6" spans="1:45" x14ac:dyDescent="0.25">
      <c r="C6" s="115" t="s">
        <v>214</v>
      </c>
    </row>
    <row r="7" spans="1:45" x14ac:dyDescent="0.25">
      <c r="E7" s="81" t="s">
        <v>151</v>
      </c>
    </row>
    <row r="8" spans="1:45" x14ac:dyDescent="0.25">
      <c r="D8" s="94" t="s">
        <v>152</v>
      </c>
      <c r="E8" s="89">
        <v>1993</v>
      </c>
      <c r="F8" s="88">
        <v>1994</v>
      </c>
      <c r="G8" s="88">
        <v>1995</v>
      </c>
      <c r="H8" s="88">
        <v>1996</v>
      </c>
      <c r="I8" s="88">
        <v>1997</v>
      </c>
      <c r="J8" s="88">
        <v>1998</v>
      </c>
      <c r="K8" s="88">
        <v>1999</v>
      </c>
      <c r="L8" s="88">
        <v>2000</v>
      </c>
      <c r="M8" s="88">
        <v>2001</v>
      </c>
      <c r="N8" s="88">
        <v>2002</v>
      </c>
      <c r="O8" s="88">
        <v>2003</v>
      </c>
      <c r="P8" s="88">
        <v>2004</v>
      </c>
      <c r="Q8" s="88">
        <v>2005</v>
      </c>
      <c r="R8" s="88">
        <v>2006</v>
      </c>
      <c r="S8" s="88">
        <v>2007</v>
      </c>
      <c r="T8" s="88">
        <v>2008</v>
      </c>
      <c r="U8" s="88">
        <v>2009</v>
      </c>
      <c r="V8" s="88">
        <v>2010</v>
      </c>
      <c r="W8" s="88">
        <v>2011</v>
      </c>
      <c r="X8" s="88">
        <v>2012</v>
      </c>
      <c r="Y8" s="88">
        <v>2013</v>
      </c>
      <c r="Z8" s="88">
        <v>2014</v>
      </c>
      <c r="AA8" s="88">
        <v>2015</v>
      </c>
      <c r="AB8" s="88">
        <v>2016</v>
      </c>
      <c r="AC8" s="88">
        <v>2017</v>
      </c>
      <c r="AD8" s="88">
        <v>2018</v>
      </c>
      <c r="AE8" s="88">
        <v>2019</v>
      </c>
      <c r="AF8" s="88">
        <v>2020</v>
      </c>
      <c r="AG8" s="88">
        <v>2021</v>
      </c>
      <c r="AH8" s="88">
        <v>2022</v>
      </c>
      <c r="AI8" s="88">
        <v>2023</v>
      </c>
      <c r="AJ8" s="88">
        <v>2024</v>
      </c>
    </row>
    <row r="9" spans="1:45" x14ac:dyDescent="0.25">
      <c r="C9" s="115" t="s">
        <v>153</v>
      </c>
      <c r="D9" s="95">
        <f>SUM(E9:AJ9)</f>
        <v>0</v>
      </c>
      <c r="E9" s="158">
        <f>E15+E25+E35+E45+E55+E65+E75+E85+E95+E105+E115+E125+E135+E145+E155+E165+E175+E185+E195+E205+E215+E225+E235+E245+E255+E265+E275+E285+E295+E305+E315+E325+E335+E345+E355+E365+E375+E385+E395+E405+E415+E425+E435+E445+E455+E465+E475+E485+E495+E505</f>
        <v>0</v>
      </c>
      <c r="F9" s="158">
        <f t="shared" ref="F9:AJ9" si="0">F15+F25+F35+F45+F55+F65+F75+F85+F95+F105+F115+F125+F135+F145+F155+F165+F175+F185+F195+F205+F215+F225+F235+F245+F255+F265+F275+F285+F295+F305+F315+F325+F335+F345+F355+F365+F375+F385+F395+F405+F415+F425+F435+F445+F455+F465+F475+F485+F495+F505</f>
        <v>0</v>
      </c>
      <c r="G9" s="158">
        <f t="shared" si="0"/>
        <v>0</v>
      </c>
      <c r="H9" s="158">
        <f t="shared" si="0"/>
        <v>0</v>
      </c>
      <c r="I9" s="158">
        <f t="shared" si="0"/>
        <v>0</v>
      </c>
      <c r="J9" s="158">
        <f t="shared" si="0"/>
        <v>0</v>
      </c>
      <c r="K9" s="158">
        <f t="shared" si="0"/>
        <v>0</v>
      </c>
      <c r="L9" s="158">
        <f t="shared" si="0"/>
        <v>0</v>
      </c>
      <c r="M9" s="158">
        <f t="shared" si="0"/>
        <v>0</v>
      </c>
      <c r="N9" s="158">
        <f t="shared" si="0"/>
        <v>0</v>
      </c>
      <c r="O9" s="158">
        <f t="shared" si="0"/>
        <v>0</v>
      </c>
      <c r="P9" s="158">
        <f t="shared" si="0"/>
        <v>0</v>
      </c>
      <c r="Q9" s="158">
        <f t="shared" si="0"/>
        <v>0</v>
      </c>
      <c r="R9" s="158">
        <f t="shared" si="0"/>
        <v>0</v>
      </c>
      <c r="S9" s="158">
        <f t="shared" si="0"/>
        <v>0</v>
      </c>
      <c r="T9" s="158">
        <f t="shared" si="0"/>
        <v>0</v>
      </c>
      <c r="U9" s="158">
        <f t="shared" si="0"/>
        <v>0</v>
      </c>
      <c r="V9" s="158">
        <f t="shared" si="0"/>
        <v>0</v>
      </c>
      <c r="W9" s="158">
        <f t="shared" si="0"/>
        <v>0</v>
      </c>
      <c r="X9" s="158">
        <f t="shared" si="0"/>
        <v>0</v>
      </c>
      <c r="Y9" s="158">
        <f t="shared" si="0"/>
        <v>0</v>
      </c>
      <c r="Z9" s="158">
        <f t="shared" si="0"/>
        <v>0</v>
      </c>
      <c r="AA9" s="158">
        <f t="shared" si="0"/>
        <v>0</v>
      </c>
      <c r="AB9" s="158">
        <f t="shared" si="0"/>
        <v>0</v>
      </c>
      <c r="AC9" s="158">
        <f t="shared" si="0"/>
        <v>0</v>
      </c>
      <c r="AD9" s="158">
        <f t="shared" si="0"/>
        <v>0</v>
      </c>
      <c r="AE9" s="158">
        <f t="shared" si="0"/>
        <v>0</v>
      </c>
      <c r="AF9" s="158">
        <f t="shared" si="0"/>
        <v>0</v>
      </c>
      <c r="AG9" s="158">
        <f t="shared" si="0"/>
        <v>0</v>
      </c>
      <c r="AH9" s="158">
        <f t="shared" si="0"/>
        <v>0</v>
      </c>
      <c r="AI9" s="158">
        <f t="shared" si="0"/>
        <v>0</v>
      </c>
      <c r="AJ9" s="158">
        <f t="shared" si="0"/>
        <v>0</v>
      </c>
    </row>
    <row r="10" spans="1:45" x14ac:dyDescent="0.25">
      <c r="C10" s="115" t="s">
        <v>154</v>
      </c>
      <c r="D10" s="95">
        <f>SUM(E10:AJ10)</f>
        <v>0</v>
      </c>
      <c r="E10" s="159">
        <f>SUM(E16:E20)+SUM(E26:E30)+SUM(E36:E40)+SUM(E46:E50)+SUM(E56:E60)+SUM(E66:E70)+SUM(E76:E80)+SUM(E86:E90)+SUM(E96:E100)+SUM(E106:E110)+SUM(E116:E120)+SUM(E126:E130)+SUM(E136:E140)+SUM(E146:E150)+SUM(E156:E160)+SUM(E166:E170)+SUM(E176:E180)+SUM(E186:E190)+SUM(E196:E200)+SUM(E206:E210)+SUM(E216:E220)+SUM(E226:E230)+SUM(E236:E240)+SUM(E246:E250)+SUM(E256:E260)+SUM(E266:E270)+SUM(E276:E280)+SUM(E286:E290)+SUM(E296:E300)+SUM(E306:E310)+SUM(E316:E320)+SUM(E326:E330)+SUM(E336:E340)+SUM(E346:E350)+SUM(E356:E360)+SUM(E366:E370)+SUM(E376:E380)+SUM(E386:E390)+SUM(E396:E400)+SUM(E406:E410)+SUM(E416:E420)+SUM(E426:E430)+SUM(E436:E440)+SUM(E446:E450)+SUM(E456:E460)+SUM(E466:E470)+SUM(E476:E480)+SUM(E486:E490)+SUM(E496:E500)+SUM(E506:E510)</f>
        <v>0</v>
      </c>
      <c r="F10" s="159">
        <f t="shared" ref="F10:AJ10" si="1">SUM(F16:F20)+SUM(F26:F30)+SUM(F36:F40)+SUM(F46:F50)+SUM(F56:F60)+SUM(F66:F70)+SUM(F76:F80)+SUM(F86:F90)+SUM(F96:F100)+SUM(F106:F110)+SUM(F116:F120)+SUM(F126:F130)+SUM(F136:F140)+SUM(F146:F150)+SUM(F156:F160)+SUM(F166:F170)+SUM(F176:F180)+SUM(F186:F190)+SUM(F196:F200)+SUM(F206:F210)+SUM(F216:F220)+SUM(F226:F230)+SUM(F236:F240)+SUM(F246:F250)+SUM(F256:F260)+SUM(F266:F270)+SUM(F276:F280)+SUM(F286:F290)+SUM(F296:F300)+SUM(F306:F310)+SUM(F316:F320)+SUM(F326:F330)+SUM(F336:F340)+SUM(F346:F350)+SUM(F356:F360)+SUM(F366:F370)+SUM(F376:F380)+SUM(F386:F390)+SUM(F396:F400)+SUM(F406:F410)+SUM(F416:F420)+SUM(F426:F430)+SUM(F436:F440)+SUM(F446:F450)+SUM(F456:F460)+SUM(F466:F470)+SUM(F476:F480)+SUM(F486:F490)+SUM(F496:F500)+SUM(F506:F510)</f>
        <v>0</v>
      </c>
      <c r="G10" s="159">
        <f t="shared" si="1"/>
        <v>0</v>
      </c>
      <c r="H10" s="159">
        <f t="shared" si="1"/>
        <v>0</v>
      </c>
      <c r="I10" s="159">
        <f t="shared" si="1"/>
        <v>0</v>
      </c>
      <c r="J10" s="159">
        <f t="shared" si="1"/>
        <v>0</v>
      </c>
      <c r="K10" s="159">
        <f t="shared" si="1"/>
        <v>0</v>
      </c>
      <c r="L10" s="159">
        <f t="shared" si="1"/>
        <v>0</v>
      </c>
      <c r="M10" s="159">
        <f t="shared" si="1"/>
        <v>0</v>
      </c>
      <c r="N10" s="159">
        <f t="shared" si="1"/>
        <v>0</v>
      </c>
      <c r="O10" s="159">
        <f t="shared" si="1"/>
        <v>0</v>
      </c>
      <c r="P10" s="159">
        <f t="shared" si="1"/>
        <v>0</v>
      </c>
      <c r="Q10" s="159">
        <f t="shared" si="1"/>
        <v>0</v>
      </c>
      <c r="R10" s="159">
        <f t="shared" si="1"/>
        <v>0</v>
      </c>
      <c r="S10" s="159">
        <f t="shared" si="1"/>
        <v>0</v>
      </c>
      <c r="T10" s="159">
        <f t="shared" si="1"/>
        <v>0</v>
      </c>
      <c r="U10" s="159">
        <f t="shared" si="1"/>
        <v>0</v>
      </c>
      <c r="V10" s="159">
        <f t="shared" si="1"/>
        <v>0</v>
      </c>
      <c r="W10" s="159">
        <f t="shared" si="1"/>
        <v>0</v>
      </c>
      <c r="X10" s="159">
        <f t="shared" si="1"/>
        <v>0</v>
      </c>
      <c r="Y10" s="159">
        <f t="shared" si="1"/>
        <v>0</v>
      </c>
      <c r="Z10" s="159">
        <f t="shared" si="1"/>
        <v>0</v>
      </c>
      <c r="AA10" s="159">
        <f t="shared" si="1"/>
        <v>0</v>
      </c>
      <c r="AB10" s="159">
        <f t="shared" si="1"/>
        <v>0</v>
      </c>
      <c r="AC10" s="159">
        <f t="shared" si="1"/>
        <v>0</v>
      </c>
      <c r="AD10" s="159">
        <f t="shared" si="1"/>
        <v>0</v>
      </c>
      <c r="AE10" s="159">
        <f t="shared" si="1"/>
        <v>0</v>
      </c>
      <c r="AF10" s="159">
        <f t="shared" si="1"/>
        <v>0</v>
      </c>
      <c r="AG10" s="159">
        <f t="shared" si="1"/>
        <v>0</v>
      </c>
      <c r="AH10" s="159">
        <f t="shared" si="1"/>
        <v>0</v>
      </c>
      <c r="AI10" s="159">
        <f t="shared" si="1"/>
        <v>0</v>
      </c>
      <c r="AJ10" s="159">
        <f t="shared" si="1"/>
        <v>0</v>
      </c>
    </row>
    <row r="11" spans="1:45" x14ac:dyDescent="0.25">
      <c r="C11" s="115" t="s">
        <v>155</v>
      </c>
      <c r="D11" s="95">
        <f>D9-D10</f>
        <v>0</v>
      </c>
      <c r="E11" s="95">
        <f t="shared" ref="E11:AJ11" si="2">E9-E10</f>
        <v>0</v>
      </c>
      <c r="F11" s="95">
        <f t="shared" si="2"/>
        <v>0</v>
      </c>
      <c r="G11" s="95">
        <f t="shared" si="2"/>
        <v>0</v>
      </c>
      <c r="H11" s="95">
        <f t="shared" si="2"/>
        <v>0</v>
      </c>
      <c r="I11" s="95">
        <f t="shared" si="2"/>
        <v>0</v>
      </c>
      <c r="J11" s="95">
        <f t="shared" si="2"/>
        <v>0</v>
      </c>
      <c r="K11" s="95">
        <f t="shared" si="2"/>
        <v>0</v>
      </c>
      <c r="L11" s="95">
        <f t="shared" si="2"/>
        <v>0</v>
      </c>
      <c r="M11" s="95">
        <f t="shared" si="2"/>
        <v>0</v>
      </c>
      <c r="N11" s="95">
        <f t="shared" si="2"/>
        <v>0</v>
      </c>
      <c r="O11" s="95">
        <f t="shared" si="2"/>
        <v>0</v>
      </c>
      <c r="P11" s="95">
        <f t="shared" si="2"/>
        <v>0</v>
      </c>
      <c r="Q11" s="95">
        <f t="shared" si="2"/>
        <v>0</v>
      </c>
      <c r="R11" s="95">
        <f t="shared" si="2"/>
        <v>0</v>
      </c>
      <c r="S11" s="95">
        <f t="shared" si="2"/>
        <v>0</v>
      </c>
      <c r="T11" s="95">
        <f t="shared" si="2"/>
        <v>0</v>
      </c>
      <c r="U11" s="95">
        <f t="shared" si="2"/>
        <v>0</v>
      </c>
      <c r="V11" s="95">
        <f t="shared" si="2"/>
        <v>0</v>
      </c>
      <c r="W11" s="95">
        <f t="shared" si="2"/>
        <v>0</v>
      </c>
      <c r="X11" s="95">
        <f t="shared" si="2"/>
        <v>0</v>
      </c>
      <c r="Y11" s="95">
        <f t="shared" si="2"/>
        <v>0</v>
      </c>
      <c r="Z11" s="95">
        <f t="shared" si="2"/>
        <v>0</v>
      </c>
      <c r="AA11" s="95">
        <f t="shared" si="2"/>
        <v>0</v>
      </c>
      <c r="AB11" s="95">
        <f t="shared" si="2"/>
        <v>0</v>
      </c>
      <c r="AC11" s="95">
        <f t="shared" si="2"/>
        <v>0</v>
      </c>
      <c r="AD11" s="95">
        <f t="shared" si="2"/>
        <v>0</v>
      </c>
      <c r="AE11" s="95">
        <f t="shared" si="2"/>
        <v>0</v>
      </c>
      <c r="AF11" s="95">
        <f t="shared" si="2"/>
        <v>0</v>
      </c>
      <c r="AG11" s="95">
        <f t="shared" si="2"/>
        <v>0</v>
      </c>
      <c r="AH11" s="95">
        <f t="shared" si="2"/>
        <v>0</v>
      </c>
      <c r="AI11" s="95">
        <f t="shared" si="2"/>
        <v>0</v>
      </c>
      <c r="AJ11" s="95">
        <f t="shared" si="2"/>
        <v>0</v>
      </c>
    </row>
    <row r="12" spans="1:45" x14ac:dyDescent="0.25">
      <c r="C12" s="115"/>
    </row>
    <row r="13" spans="1:45" x14ac:dyDescent="0.25">
      <c r="E13" s="81" t="s">
        <v>151</v>
      </c>
    </row>
    <row r="14" spans="1:45" x14ac:dyDescent="0.25">
      <c r="D14" s="94" t="s">
        <v>152</v>
      </c>
      <c r="E14" s="89">
        <v>1993</v>
      </c>
      <c r="F14" s="88">
        <v>1994</v>
      </c>
      <c r="G14" s="88">
        <v>1995</v>
      </c>
      <c r="H14" s="88">
        <v>1996</v>
      </c>
      <c r="I14" s="88">
        <v>1997</v>
      </c>
      <c r="J14" s="88">
        <v>1998</v>
      </c>
      <c r="K14" s="88">
        <v>1999</v>
      </c>
      <c r="L14" s="88">
        <v>2000</v>
      </c>
      <c r="M14" s="88">
        <v>2001</v>
      </c>
      <c r="N14" s="88">
        <v>2002</v>
      </c>
      <c r="O14" s="88">
        <v>2003</v>
      </c>
      <c r="P14" s="88">
        <v>2004</v>
      </c>
      <c r="Q14" s="88">
        <v>2005</v>
      </c>
      <c r="R14" s="88">
        <v>2006</v>
      </c>
      <c r="S14" s="88">
        <v>2007</v>
      </c>
      <c r="T14" s="88">
        <v>2008</v>
      </c>
      <c r="U14" s="88">
        <v>2009</v>
      </c>
      <c r="V14" s="88">
        <v>2010</v>
      </c>
      <c r="W14" s="88">
        <v>2011</v>
      </c>
      <c r="X14" s="88">
        <v>2012</v>
      </c>
      <c r="Y14" s="88">
        <v>2013</v>
      </c>
      <c r="Z14" s="88">
        <v>2014</v>
      </c>
      <c r="AA14" s="88">
        <v>2015</v>
      </c>
      <c r="AB14" s="88">
        <v>2016</v>
      </c>
      <c r="AC14" s="88">
        <v>2017</v>
      </c>
      <c r="AD14" s="88">
        <v>2018</v>
      </c>
      <c r="AE14" s="88">
        <v>2019</v>
      </c>
      <c r="AF14" s="88">
        <v>2020</v>
      </c>
      <c r="AG14" s="88">
        <v>2021</v>
      </c>
      <c r="AH14" s="88">
        <v>2022</v>
      </c>
      <c r="AI14" s="88">
        <v>2023</v>
      </c>
      <c r="AJ14" s="88">
        <v>2024</v>
      </c>
    </row>
    <row r="15" spans="1:45" x14ac:dyDescent="0.25">
      <c r="C15" s="117" t="s">
        <v>156</v>
      </c>
      <c r="D15" s="95">
        <f>SUM(E15:AJ15)</f>
        <v>0</v>
      </c>
      <c r="E15" s="90"/>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row>
    <row r="16" spans="1:45" x14ac:dyDescent="0.25">
      <c r="C16" s="117" t="s">
        <v>157</v>
      </c>
      <c r="D16" s="95">
        <f t="shared" ref="D16:D20" si="3">SUM(E16:AJ16)</f>
        <v>0</v>
      </c>
      <c r="E16" s="91"/>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row>
    <row r="17" spans="3:36" x14ac:dyDescent="0.25">
      <c r="C17" s="117" t="s">
        <v>158</v>
      </c>
      <c r="D17" s="95">
        <f t="shared" si="3"/>
        <v>0</v>
      </c>
      <c r="E17" s="91"/>
      <c r="F17" s="86"/>
      <c r="G17" s="86"/>
      <c r="H17" s="86"/>
      <c r="I17" s="86"/>
      <c r="J17" s="86"/>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row>
    <row r="18" spans="3:36" x14ac:dyDescent="0.25">
      <c r="C18" s="117" t="s">
        <v>159</v>
      </c>
      <c r="D18" s="95">
        <f t="shared" si="3"/>
        <v>0</v>
      </c>
      <c r="E18" s="91"/>
      <c r="F18" s="86"/>
      <c r="G18" s="86"/>
      <c r="H18" s="86"/>
      <c r="I18" s="86"/>
      <c r="J18" s="86"/>
      <c r="K18" s="86"/>
      <c r="L18" s="86"/>
      <c r="M18" s="86"/>
      <c r="N18" s="86"/>
      <c r="O18" s="86"/>
      <c r="P18" s="86"/>
      <c r="Q18" s="86"/>
      <c r="R18" s="86"/>
      <c r="S18" s="86"/>
      <c r="T18" s="86"/>
      <c r="U18" s="86"/>
      <c r="V18" s="86"/>
      <c r="W18" s="86"/>
      <c r="X18" s="86"/>
      <c r="Y18" s="86"/>
      <c r="Z18" s="86"/>
      <c r="AA18" s="86"/>
      <c r="AB18" s="86"/>
      <c r="AC18" s="86"/>
      <c r="AD18" s="86"/>
      <c r="AE18" s="86"/>
      <c r="AF18" s="86"/>
      <c r="AG18" s="86"/>
      <c r="AH18" s="86"/>
      <c r="AI18" s="86"/>
      <c r="AJ18" s="86"/>
    </row>
    <row r="19" spans="3:36" x14ac:dyDescent="0.25">
      <c r="C19" s="117" t="s">
        <v>160</v>
      </c>
      <c r="D19" s="95">
        <f t="shared" si="3"/>
        <v>0</v>
      </c>
      <c r="E19" s="91"/>
      <c r="F19" s="86"/>
      <c r="G19" s="86"/>
      <c r="H19" s="86"/>
      <c r="I19" s="86"/>
      <c r="J19" s="86"/>
      <c r="K19" s="86"/>
      <c r="L19" s="86"/>
      <c r="M19" s="86"/>
      <c r="N19" s="86"/>
      <c r="O19" s="86"/>
      <c r="P19" s="86"/>
      <c r="Q19" s="86"/>
      <c r="R19" s="86"/>
      <c r="S19" s="86"/>
      <c r="T19" s="86"/>
      <c r="U19" s="86"/>
      <c r="V19" s="86"/>
      <c r="W19" s="86"/>
      <c r="X19" s="86"/>
      <c r="Y19" s="86"/>
      <c r="Z19" s="86"/>
      <c r="AA19" s="86"/>
      <c r="AB19" s="86"/>
      <c r="AC19" s="86"/>
      <c r="AD19" s="86"/>
      <c r="AE19" s="86"/>
      <c r="AF19" s="86"/>
      <c r="AG19" s="86"/>
      <c r="AH19" s="86"/>
      <c r="AI19" s="86"/>
      <c r="AJ19" s="86"/>
    </row>
    <row r="20" spans="3:36" x14ac:dyDescent="0.25">
      <c r="C20" s="117" t="s">
        <v>161</v>
      </c>
      <c r="D20" s="95">
        <f t="shared" si="3"/>
        <v>0</v>
      </c>
      <c r="E20" s="92"/>
      <c r="F20" s="93"/>
      <c r="G20" s="93"/>
      <c r="H20" s="93"/>
      <c r="I20" s="93"/>
      <c r="J20" s="93"/>
      <c r="K20" s="93"/>
      <c r="L20" s="93"/>
      <c r="M20" s="93"/>
      <c r="N20" s="93"/>
      <c r="O20" s="93"/>
      <c r="P20" s="93"/>
      <c r="Q20" s="93"/>
      <c r="R20" s="93"/>
      <c r="S20" s="93"/>
      <c r="T20" s="93"/>
      <c r="U20" s="93"/>
      <c r="V20" s="93"/>
      <c r="W20" s="93"/>
      <c r="X20" s="93"/>
      <c r="Y20" s="93"/>
      <c r="Z20" s="93"/>
      <c r="AA20" s="93"/>
      <c r="AB20" s="93"/>
      <c r="AC20" s="93"/>
      <c r="AD20" s="93"/>
      <c r="AE20" s="93"/>
      <c r="AF20" s="93"/>
      <c r="AG20" s="93"/>
      <c r="AH20" s="93"/>
      <c r="AI20" s="93"/>
      <c r="AJ20" s="93"/>
    </row>
    <row r="21" spans="3:36" x14ac:dyDescent="0.25">
      <c r="C21" s="115" t="s">
        <v>155</v>
      </c>
      <c r="D21" s="95">
        <f>D15-SUM(D16:D20)</f>
        <v>0</v>
      </c>
      <c r="E21" s="96">
        <f>E15-SUM(E16:E20)</f>
        <v>0</v>
      </c>
      <c r="F21" s="96">
        <f t="shared" ref="F21:AJ21" si="4">F15-SUM(F16:F20)</f>
        <v>0</v>
      </c>
      <c r="G21" s="96">
        <f t="shared" si="4"/>
        <v>0</v>
      </c>
      <c r="H21" s="96">
        <f t="shared" si="4"/>
        <v>0</v>
      </c>
      <c r="I21" s="96">
        <f t="shared" si="4"/>
        <v>0</v>
      </c>
      <c r="J21" s="96">
        <f t="shared" si="4"/>
        <v>0</v>
      </c>
      <c r="K21" s="96">
        <f t="shared" si="4"/>
        <v>0</v>
      </c>
      <c r="L21" s="96">
        <f t="shared" si="4"/>
        <v>0</v>
      </c>
      <c r="M21" s="96">
        <f t="shared" si="4"/>
        <v>0</v>
      </c>
      <c r="N21" s="96">
        <f t="shared" si="4"/>
        <v>0</v>
      </c>
      <c r="O21" s="96">
        <f t="shared" si="4"/>
        <v>0</v>
      </c>
      <c r="P21" s="96">
        <f t="shared" si="4"/>
        <v>0</v>
      </c>
      <c r="Q21" s="96">
        <f t="shared" si="4"/>
        <v>0</v>
      </c>
      <c r="R21" s="96">
        <f t="shared" si="4"/>
        <v>0</v>
      </c>
      <c r="S21" s="96">
        <f t="shared" si="4"/>
        <v>0</v>
      </c>
      <c r="T21" s="96">
        <f t="shared" si="4"/>
        <v>0</v>
      </c>
      <c r="U21" s="96">
        <f t="shared" si="4"/>
        <v>0</v>
      </c>
      <c r="V21" s="96">
        <f t="shared" si="4"/>
        <v>0</v>
      </c>
      <c r="W21" s="96">
        <f t="shared" si="4"/>
        <v>0</v>
      </c>
      <c r="X21" s="96">
        <f t="shared" si="4"/>
        <v>0</v>
      </c>
      <c r="Y21" s="96">
        <f t="shared" si="4"/>
        <v>0</v>
      </c>
      <c r="Z21" s="96">
        <f t="shared" si="4"/>
        <v>0</v>
      </c>
      <c r="AA21" s="96">
        <f t="shared" si="4"/>
        <v>0</v>
      </c>
      <c r="AB21" s="96">
        <f t="shared" si="4"/>
        <v>0</v>
      </c>
      <c r="AC21" s="96">
        <f t="shared" si="4"/>
        <v>0</v>
      </c>
      <c r="AD21" s="96">
        <f t="shared" si="4"/>
        <v>0</v>
      </c>
      <c r="AE21" s="96">
        <f t="shared" si="4"/>
        <v>0</v>
      </c>
      <c r="AF21" s="96">
        <f t="shared" si="4"/>
        <v>0</v>
      </c>
      <c r="AG21" s="96">
        <f t="shared" si="4"/>
        <v>0</v>
      </c>
      <c r="AH21" s="96">
        <f t="shared" si="4"/>
        <v>0</v>
      </c>
      <c r="AI21" s="96">
        <f t="shared" si="4"/>
        <v>0</v>
      </c>
      <c r="AJ21" s="96">
        <f t="shared" si="4"/>
        <v>0</v>
      </c>
    </row>
    <row r="22" spans="3:36" x14ac:dyDescent="0.25"/>
    <row r="23" spans="3:36" x14ac:dyDescent="0.25">
      <c r="E23" s="81" t="s">
        <v>151</v>
      </c>
    </row>
    <row r="24" spans="3:36" x14ac:dyDescent="0.25">
      <c r="D24" s="94" t="s">
        <v>152</v>
      </c>
      <c r="E24" s="89">
        <v>1993</v>
      </c>
      <c r="F24" s="88">
        <v>1994</v>
      </c>
      <c r="G24" s="88">
        <v>1995</v>
      </c>
      <c r="H24" s="88">
        <v>1996</v>
      </c>
      <c r="I24" s="88">
        <v>1997</v>
      </c>
      <c r="J24" s="88">
        <v>1998</v>
      </c>
      <c r="K24" s="88">
        <v>1999</v>
      </c>
      <c r="L24" s="88">
        <v>2000</v>
      </c>
      <c r="M24" s="88">
        <v>2001</v>
      </c>
      <c r="N24" s="88">
        <v>2002</v>
      </c>
      <c r="O24" s="88">
        <v>2003</v>
      </c>
      <c r="P24" s="88">
        <v>2004</v>
      </c>
      <c r="Q24" s="88">
        <v>2005</v>
      </c>
      <c r="R24" s="88">
        <v>2006</v>
      </c>
      <c r="S24" s="88">
        <v>2007</v>
      </c>
      <c r="T24" s="88">
        <v>2008</v>
      </c>
      <c r="U24" s="88">
        <v>2009</v>
      </c>
      <c r="V24" s="88">
        <v>2010</v>
      </c>
      <c r="W24" s="88">
        <v>2011</v>
      </c>
      <c r="X24" s="88">
        <v>2012</v>
      </c>
      <c r="Y24" s="88">
        <v>2013</v>
      </c>
      <c r="Z24" s="88">
        <v>2014</v>
      </c>
      <c r="AA24" s="88">
        <v>2015</v>
      </c>
      <c r="AB24" s="88">
        <v>2016</v>
      </c>
      <c r="AC24" s="88">
        <v>2017</v>
      </c>
      <c r="AD24" s="88">
        <v>2018</v>
      </c>
      <c r="AE24" s="88">
        <v>2019</v>
      </c>
      <c r="AF24" s="88">
        <v>2020</v>
      </c>
      <c r="AG24" s="88">
        <v>2021</v>
      </c>
      <c r="AH24" s="88">
        <v>2022</v>
      </c>
      <c r="AI24" s="88">
        <v>2023</v>
      </c>
      <c r="AJ24" s="88">
        <v>2024</v>
      </c>
    </row>
    <row r="25" spans="3:36" x14ac:dyDescent="0.25">
      <c r="C25" s="117" t="s">
        <v>162</v>
      </c>
      <c r="D25" s="95">
        <f>SUM(E25:AJ25)</f>
        <v>0</v>
      </c>
      <c r="E25" s="90"/>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row>
    <row r="26" spans="3:36" x14ac:dyDescent="0.25">
      <c r="C26" s="117" t="s">
        <v>157</v>
      </c>
      <c r="D26" s="95">
        <f t="shared" ref="D26:D30" si="5">SUM(E26:AJ26)</f>
        <v>0</v>
      </c>
      <c r="E26" s="91"/>
      <c r="F26" s="86"/>
      <c r="G26" s="86"/>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row>
    <row r="27" spans="3:36" x14ac:dyDescent="0.25">
      <c r="C27" s="117" t="s">
        <v>158</v>
      </c>
      <c r="D27" s="95">
        <f t="shared" si="5"/>
        <v>0</v>
      </c>
      <c r="E27" s="91"/>
      <c r="F27" s="86"/>
      <c r="G27" s="86"/>
      <c r="H27" s="86"/>
      <c r="I27" s="86"/>
      <c r="J27" s="86"/>
      <c r="K27" s="86"/>
      <c r="L27" s="86"/>
      <c r="M27" s="86"/>
      <c r="N27" s="86"/>
      <c r="O27" s="86"/>
      <c r="P27" s="86"/>
      <c r="Q27" s="86"/>
      <c r="R27" s="86"/>
      <c r="S27" s="86"/>
      <c r="T27" s="86"/>
      <c r="U27" s="86"/>
      <c r="V27" s="86"/>
      <c r="W27" s="86"/>
      <c r="X27" s="86"/>
      <c r="Y27" s="86"/>
      <c r="Z27" s="86"/>
      <c r="AA27" s="86"/>
      <c r="AB27" s="86"/>
      <c r="AC27" s="86"/>
      <c r="AD27" s="86"/>
      <c r="AE27" s="86"/>
      <c r="AF27" s="86"/>
      <c r="AG27" s="86"/>
      <c r="AH27" s="86"/>
      <c r="AI27" s="86"/>
      <c r="AJ27" s="86"/>
    </row>
    <row r="28" spans="3:36" x14ac:dyDescent="0.25">
      <c r="C28" s="117" t="s">
        <v>159</v>
      </c>
      <c r="D28" s="95">
        <f t="shared" si="5"/>
        <v>0</v>
      </c>
      <c r="E28" s="91"/>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row>
    <row r="29" spans="3:36" x14ac:dyDescent="0.25">
      <c r="C29" s="117" t="s">
        <v>160</v>
      </c>
      <c r="D29" s="95">
        <f t="shared" si="5"/>
        <v>0</v>
      </c>
      <c r="E29" s="91"/>
      <c r="F29" s="86"/>
      <c r="G29" s="86"/>
      <c r="H29" s="86"/>
      <c r="I29" s="86"/>
      <c r="J29" s="86"/>
      <c r="K29" s="86"/>
      <c r="L29" s="86"/>
      <c r="M29" s="86"/>
      <c r="N29" s="86"/>
      <c r="O29" s="86"/>
      <c r="P29" s="86"/>
      <c r="Q29" s="86"/>
      <c r="R29" s="86"/>
      <c r="S29" s="86"/>
      <c r="T29" s="86"/>
      <c r="U29" s="86"/>
      <c r="V29" s="86"/>
      <c r="W29" s="86"/>
      <c r="X29" s="86"/>
      <c r="Y29" s="86"/>
      <c r="Z29" s="86"/>
      <c r="AA29" s="86"/>
      <c r="AB29" s="86"/>
      <c r="AC29" s="86"/>
      <c r="AD29" s="86"/>
      <c r="AE29" s="86"/>
      <c r="AF29" s="86"/>
      <c r="AG29" s="86"/>
      <c r="AH29" s="86"/>
      <c r="AI29" s="86"/>
      <c r="AJ29" s="86"/>
    </row>
    <row r="30" spans="3:36" x14ac:dyDescent="0.25">
      <c r="C30" s="117" t="s">
        <v>161</v>
      </c>
      <c r="D30" s="95">
        <f t="shared" si="5"/>
        <v>0</v>
      </c>
      <c r="E30" s="92"/>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row>
    <row r="31" spans="3:36" x14ac:dyDescent="0.25">
      <c r="C31" s="115" t="s">
        <v>155</v>
      </c>
      <c r="D31" s="95">
        <f>D25-SUM(D26:D30)</f>
        <v>0</v>
      </c>
      <c r="E31" s="96">
        <f>E25-SUM(E26:E30)</f>
        <v>0</v>
      </c>
      <c r="F31" s="96">
        <f t="shared" ref="F31:AJ31" si="6">F25-SUM(F26:F30)</f>
        <v>0</v>
      </c>
      <c r="G31" s="96">
        <f t="shared" si="6"/>
        <v>0</v>
      </c>
      <c r="H31" s="96">
        <f t="shared" si="6"/>
        <v>0</v>
      </c>
      <c r="I31" s="96">
        <f t="shared" si="6"/>
        <v>0</v>
      </c>
      <c r="J31" s="96">
        <f t="shared" si="6"/>
        <v>0</v>
      </c>
      <c r="K31" s="96">
        <f t="shared" si="6"/>
        <v>0</v>
      </c>
      <c r="L31" s="96">
        <f t="shared" si="6"/>
        <v>0</v>
      </c>
      <c r="M31" s="96">
        <f t="shared" si="6"/>
        <v>0</v>
      </c>
      <c r="N31" s="96">
        <f t="shared" si="6"/>
        <v>0</v>
      </c>
      <c r="O31" s="96">
        <f t="shared" si="6"/>
        <v>0</v>
      </c>
      <c r="P31" s="96">
        <f t="shared" si="6"/>
        <v>0</v>
      </c>
      <c r="Q31" s="96">
        <f t="shared" si="6"/>
        <v>0</v>
      </c>
      <c r="R31" s="96">
        <f t="shared" si="6"/>
        <v>0</v>
      </c>
      <c r="S31" s="96">
        <f t="shared" si="6"/>
        <v>0</v>
      </c>
      <c r="T31" s="96">
        <f t="shared" si="6"/>
        <v>0</v>
      </c>
      <c r="U31" s="96">
        <f t="shared" si="6"/>
        <v>0</v>
      </c>
      <c r="V31" s="96">
        <f t="shared" si="6"/>
        <v>0</v>
      </c>
      <c r="W31" s="96">
        <f t="shared" si="6"/>
        <v>0</v>
      </c>
      <c r="X31" s="96">
        <f t="shared" si="6"/>
        <v>0</v>
      </c>
      <c r="Y31" s="96">
        <f t="shared" si="6"/>
        <v>0</v>
      </c>
      <c r="Z31" s="96">
        <f t="shared" si="6"/>
        <v>0</v>
      </c>
      <c r="AA31" s="96">
        <f t="shared" si="6"/>
        <v>0</v>
      </c>
      <c r="AB31" s="96">
        <f t="shared" si="6"/>
        <v>0</v>
      </c>
      <c r="AC31" s="96">
        <f t="shared" si="6"/>
        <v>0</v>
      </c>
      <c r="AD31" s="96">
        <f t="shared" si="6"/>
        <v>0</v>
      </c>
      <c r="AE31" s="96">
        <f t="shared" si="6"/>
        <v>0</v>
      </c>
      <c r="AF31" s="96">
        <f t="shared" si="6"/>
        <v>0</v>
      </c>
      <c r="AG31" s="96">
        <f t="shared" si="6"/>
        <v>0</v>
      </c>
      <c r="AH31" s="96">
        <f t="shared" si="6"/>
        <v>0</v>
      </c>
      <c r="AI31" s="96">
        <f t="shared" si="6"/>
        <v>0</v>
      </c>
      <c r="AJ31" s="96">
        <f t="shared" si="6"/>
        <v>0</v>
      </c>
    </row>
    <row r="32" spans="3:36" x14ac:dyDescent="0.25"/>
    <row r="33" spans="3:36" x14ac:dyDescent="0.25">
      <c r="E33" s="81" t="s">
        <v>151</v>
      </c>
    </row>
    <row r="34" spans="3:36" x14ac:dyDescent="0.25">
      <c r="D34" s="94" t="s">
        <v>152</v>
      </c>
      <c r="E34" s="89">
        <v>1993</v>
      </c>
      <c r="F34" s="88">
        <v>1994</v>
      </c>
      <c r="G34" s="88">
        <v>1995</v>
      </c>
      <c r="H34" s="88">
        <v>1996</v>
      </c>
      <c r="I34" s="88">
        <v>1997</v>
      </c>
      <c r="J34" s="88">
        <v>1998</v>
      </c>
      <c r="K34" s="88">
        <v>1999</v>
      </c>
      <c r="L34" s="88">
        <v>2000</v>
      </c>
      <c r="M34" s="88">
        <v>2001</v>
      </c>
      <c r="N34" s="88">
        <v>2002</v>
      </c>
      <c r="O34" s="88">
        <v>2003</v>
      </c>
      <c r="P34" s="88">
        <v>2004</v>
      </c>
      <c r="Q34" s="88">
        <v>2005</v>
      </c>
      <c r="R34" s="88">
        <v>2006</v>
      </c>
      <c r="S34" s="88">
        <v>2007</v>
      </c>
      <c r="T34" s="88">
        <v>2008</v>
      </c>
      <c r="U34" s="88">
        <v>2009</v>
      </c>
      <c r="V34" s="88">
        <v>2010</v>
      </c>
      <c r="W34" s="88">
        <v>2011</v>
      </c>
      <c r="X34" s="88">
        <v>2012</v>
      </c>
      <c r="Y34" s="88">
        <v>2013</v>
      </c>
      <c r="Z34" s="88">
        <v>2014</v>
      </c>
      <c r="AA34" s="88">
        <v>2015</v>
      </c>
      <c r="AB34" s="88">
        <v>2016</v>
      </c>
      <c r="AC34" s="88">
        <v>2017</v>
      </c>
      <c r="AD34" s="88">
        <v>2018</v>
      </c>
      <c r="AE34" s="88">
        <v>2019</v>
      </c>
      <c r="AF34" s="88">
        <v>2020</v>
      </c>
      <c r="AG34" s="88">
        <v>2021</v>
      </c>
      <c r="AH34" s="88">
        <v>2022</v>
      </c>
      <c r="AI34" s="88">
        <v>2023</v>
      </c>
      <c r="AJ34" s="88">
        <v>2024</v>
      </c>
    </row>
    <row r="35" spans="3:36" x14ac:dyDescent="0.25">
      <c r="C35" s="117" t="s">
        <v>163</v>
      </c>
      <c r="D35" s="95">
        <f>SUM(E35:AJ35)</f>
        <v>0</v>
      </c>
      <c r="E35" s="90"/>
      <c r="F35" s="87"/>
      <c r="G35" s="87"/>
      <c r="H35" s="87"/>
      <c r="I35" s="87"/>
      <c r="J35" s="87"/>
      <c r="K35" s="87"/>
      <c r="L35" s="87"/>
      <c r="M35" s="87"/>
      <c r="N35" s="87"/>
      <c r="O35" s="87"/>
      <c r="P35" s="87"/>
      <c r="Q35" s="87"/>
      <c r="R35" s="87"/>
      <c r="S35" s="87"/>
      <c r="T35" s="87"/>
      <c r="U35" s="87"/>
      <c r="V35" s="87"/>
      <c r="W35" s="87"/>
      <c r="X35" s="87"/>
      <c r="Y35" s="87"/>
      <c r="Z35" s="87"/>
      <c r="AA35" s="87"/>
      <c r="AB35" s="87"/>
      <c r="AC35" s="87"/>
      <c r="AD35" s="87"/>
      <c r="AE35" s="87"/>
      <c r="AF35" s="87"/>
      <c r="AG35" s="87"/>
      <c r="AH35" s="87"/>
      <c r="AI35" s="87"/>
      <c r="AJ35" s="87"/>
    </row>
    <row r="36" spans="3:36" x14ac:dyDescent="0.25">
      <c r="C36" s="117" t="s">
        <v>157</v>
      </c>
      <c r="D36" s="95">
        <f t="shared" ref="D36:D40" si="7">SUM(E36:AJ36)</f>
        <v>0</v>
      </c>
      <c r="E36" s="91"/>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row>
    <row r="37" spans="3:36" x14ac:dyDescent="0.25">
      <c r="C37" s="117" t="s">
        <v>158</v>
      </c>
      <c r="D37" s="95">
        <f t="shared" si="7"/>
        <v>0</v>
      </c>
      <c r="E37" s="91"/>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row>
    <row r="38" spans="3:36" x14ac:dyDescent="0.25">
      <c r="C38" s="117" t="s">
        <v>159</v>
      </c>
      <c r="D38" s="95">
        <f t="shared" si="7"/>
        <v>0</v>
      </c>
      <c r="E38" s="91"/>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row>
    <row r="39" spans="3:36" x14ac:dyDescent="0.25">
      <c r="C39" s="117" t="s">
        <v>160</v>
      </c>
      <c r="D39" s="95">
        <f t="shared" si="7"/>
        <v>0</v>
      </c>
      <c r="E39" s="91"/>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row>
    <row r="40" spans="3:36" x14ac:dyDescent="0.25">
      <c r="C40" s="117" t="s">
        <v>161</v>
      </c>
      <c r="D40" s="95">
        <f t="shared" si="7"/>
        <v>0</v>
      </c>
      <c r="E40" s="92"/>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row>
    <row r="41" spans="3:36" x14ac:dyDescent="0.25">
      <c r="C41" s="115" t="s">
        <v>155</v>
      </c>
      <c r="D41" s="95">
        <f>D35-SUM(D36:D40)</f>
        <v>0</v>
      </c>
      <c r="E41" s="96">
        <f>E35-SUM(E36:E40)</f>
        <v>0</v>
      </c>
      <c r="F41" s="96">
        <f t="shared" ref="F41:AJ41" si="8">F35-SUM(F36:F40)</f>
        <v>0</v>
      </c>
      <c r="G41" s="96">
        <f t="shared" si="8"/>
        <v>0</v>
      </c>
      <c r="H41" s="96">
        <f t="shared" si="8"/>
        <v>0</v>
      </c>
      <c r="I41" s="96">
        <f t="shared" si="8"/>
        <v>0</v>
      </c>
      <c r="J41" s="96">
        <f t="shared" si="8"/>
        <v>0</v>
      </c>
      <c r="K41" s="96">
        <f t="shared" si="8"/>
        <v>0</v>
      </c>
      <c r="L41" s="96">
        <f t="shared" si="8"/>
        <v>0</v>
      </c>
      <c r="M41" s="96">
        <f t="shared" si="8"/>
        <v>0</v>
      </c>
      <c r="N41" s="96">
        <f t="shared" si="8"/>
        <v>0</v>
      </c>
      <c r="O41" s="96">
        <f t="shared" si="8"/>
        <v>0</v>
      </c>
      <c r="P41" s="96">
        <f t="shared" si="8"/>
        <v>0</v>
      </c>
      <c r="Q41" s="96">
        <f t="shared" si="8"/>
        <v>0</v>
      </c>
      <c r="R41" s="96">
        <f t="shared" si="8"/>
        <v>0</v>
      </c>
      <c r="S41" s="96">
        <f t="shared" si="8"/>
        <v>0</v>
      </c>
      <c r="T41" s="96">
        <f t="shared" si="8"/>
        <v>0</v>
      </c>
      <c r="U41" s="96">
        <f t="shared" si="8"/>
        <v>0</v>
      </c>
      <c r="V41" s="96">
        <f t="shared" si="8"/>
        <v>0</v>
      </c>
      <c r="W41" s="96">
        <f t="shared" si="8"/>
        <v>0</v>
      </c>
      <c r="X41" s="96">
        <f t="shared" si="8"/>
        <v>0</v>
      </c>
      <c r="Y41" s="96">
        <f t="shared" si="8"/>
        <v>0</v>
      </c>
      <c r="Z41" s="96">
        <f t="shared" si="8"/>
        <v>0</v>
      </c>
      <c r="AA41" s="96">
        <f t="shared" si="8"/>
        <v>0</v>
      </c>
      <c r="AB41" s="96">
        <f t="shared" si="8"/>
        <v>0</v>
      </c>
      <c r="AC41" s="96">
        <f t="shared" si="8"/>
        <v>0</v>
      </c>
      <c r="AD41" s="96">
        <f t="shared" si="8"/>
        <v>0</v>
      </c>
      <c r="AE41" s="96">
        <f t="shared" si="8"/>
        <v>0</v>
      </c>
      <c r="AF41" s="96">
        <f t="shared" si="8"/>
        <v>0</v>
      </c>
      <c r="AG41" s="96">
        <f t="shared" si="8"/>
        <v>0</v>
      </c>
      <c r="AH41" s="96">
        <f t="shared" si="8"/>
        <v>0</v>
      </c>
      <c r="AI41" s="96">
        <f t="shared" si="8"/>
        <v>0</v>
      </c>
      <c r="AJ41" s="96">
        <f t="shared" si="8"/>
        <v>0</v>
      </c>
    </row>
    <row r="42" spans="3:36" x14ac:dyDescent="0.25"/>
    <row r="43" spans="3:36" x14ac:dyDescent="0.25">
      <c r="E43" s="81" t="s">
        <v>151</v>
      </c>
    </row>
    <row r="44" spans="3:36" x14ac:dyDescent="0.25">
      <c r="D44" s="94" t="s">
        <v>152</v>
      </c>
      <c r="E44" s="89">
        <v>1993</v>
      </c>
      <c r="F44" s="88">
        <v>1994</v>
      </c>
      <c r="G44" s="88">
        <v>1995</v>
      </c>
      <c r="H44" s="88">
        <v>1996</v>
      </c>
      <c r="I44" s="88">
        <v>1997</v>
      </c>
      <c r="J44" s="88">
        <v>1998</v>
      </c>
      <c r="K44" s="88">
        <v>1999</v>
      </c>
      <c r="L44" s="88">
        <v>2000</v>
      </c>
      <c r="M44" s="88">
        <v>2001</v>
      </c>
      <c r="N44" s="88">
        <v>2002</v>
      </c>
      <c r="O44" s="88">
        <v>2003</v>
      </c>
      <c r="P44" s="88">
        <v>2004</v>
      </c>
      <c r="Q44" s="88">
        <v>2005</v>
      </c>
      <c r="R44" s="88">
        <v>2006</v>
      </c>
      <c r="S44" s="88">
        <v>2007</v>
      </c>
      <c r="T44" s="88">
        <v>2008</v>
      </c>
      <c r="U44" s="88">
        <v>2009</v>
      </c>
      <c r="V44" s="88">
        <v>2010</v>
      </c>
      <c r="W44" s="88">
        <v>2011</v>
      </c>
      <c r="X44" s="88">
        <v>2012</v>
      </c>
      <c r="Y44" s="88">
        <v>2013</v>
      </c>
      <c r="Z44" s="88">
        <v>2014</v>
      </c>
      <c r="AA44" s="88">
        <v>2015</v>
      </c>
      <c r="AB44" s="88">
        <v>2016</v>
      </c>
      <c r="AC44" s="88">
        <v>2017</v>
      </c>
      <c r="AD44" s="88">
        <v>2018</v>
      </c>
      <c r="AE44" s="88">
        <v>2019</v>
      </c>
      <c r="AF44" s="88">
        <v>2020</v>
      </c>
      <c r="AG44" s="88">
        <v>2021</v>
      </c>
      <c r="AH44" s="88">
        <v>2022</v>
      </c>
      <c r="AI44" s="88">
        <v>2023</v>
      </c>
      <c r="AJ44" s="88">
        <v>2024</v>
      </c>
    </row>
    <row r="45" spans="3:36" x14ac:dyDescent="0.25">
      <c r="C45" s="117" t="s">
        <v>164</v>
      </c>
      <c r="D45" s="95">
        <f>SUM(E45:AJ45)</f>
        <v>0</v>
      </c>
      <c r="E45" s="90"/>
      <c r="F45" s="87"/>
      <c r="G45" s="87"/>
      <c r="H45" s="87"/>
      <c r="I45" s="87"/>
      <c r="J45" s="87"/>
      <c r="K45" s="87"/>
      <c r="L45" s="87"/>
      <c r="M45" s="87"/>
      <c r="N45" s="87"/>
      <c r="O45" s="87"/>
      <c r="P45" s="87"/>
      <c r="Q45" s="87"/>
      <c r="R45" s="87"/>
      <c r="S45" s="87"/>
      <c r="T45" s="87"/>
      <c r="U45" s="87"/>
      <c r="V45" s="87"/>
      <c r="W45" s="87"/>
      <c r="X45" s="87"/>
      <c r="Y45" s="87"/>
      <c r="Z45" s="87"/>
      <c r="AA45" s="87"/>
      <c r="AB45" s="87"/>
      <c r="AC45" s="87"/>
      <c r="AD45" s="87"/>
      <c r="AE45" s="87"/>
      <c r="AF45" s="87"/>
      <c r="AG45" s="87"/>
      <c r="AH45" s="87"/>
      <c r="AI45" s="87"/>
      <c r="AJ45" s="87"/>
    </row>
    <row r="46" spans="3:36" x14ac:dyDescent="0.25">
      <c r="C46" s="117" t="s">
        <v>157</v>
      </c>
      <c r="D46" s="95">
        <f t="shared" ref="D46:D50" si="9">SUM(E46:AJ46)</f>
        <v>0</v>
      </c>
      <c r="E46" s="91"/>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row>
    <row r="47" spans="3:36" x14ac:dyDescent="0.25">
      <c r="C47" s="117" t="s">
        <v>158</v>
      </c>
      <c r="D47" s="95">
        <f t="shared" si="9"/>
        <v>0</v>
      </c>
      <c r="E47" s="91"/>
      <c r="F47" s="86"/>
      <c r="G47" s="86"/>
      <c r="H47" s="86"/>
      <c r="I47" s="86"/>
      <c r="J47" s="86"/>
      <c r="K47" s="86"/>
      <c r="L47" s="86"/>
      <c r="M47" s="86"/>
      <c r="N47" s="86"/>
      <c r="O47" s="86"/>
      <c r="P47" s="86"/>
      <c r="Q47" s="86"/>
      <c r="R47" s="86"/>
      <c r="S47" s="86"/>
      <c r="T47" s="86"/>
      <c r="U47" s="86"/>
      <c r="V47" s="86"/>
      <c r="W47" s="86"/>
      <c r="X47" s="86"/>
      <c r="Y47" s="86"/>
      <c r="Z47" s="86"/>
      <c r="AA47" s="86"/>
      <c r="AB47" s="86"/>
      <c r="AC47" s="86"/>
      <c r="AD47" s="86"/>
      <c r="AE47" s="86"/>
      <c r="AF47" s="86"/>
      <c r="AG47" s="86"/>
      <c r="AH47" s="86"/>
      <c r="AI47" s="86"/>
      <c r="AJ47" s="86"/>
    </row>
    <row r="48" spans="3:36" x14ac:dyDescent="0.25">
      <c r="C48" s="117" t="s">
        <v>159</v>
      </c>
      <c r="D48" s="95">
        <f t="shared" si="9"/>
        <v>0</v>
      </c>
      <c r="E48" s="91"/>
      <c r="F48" s="86"/>
      <c r="G48" s="86"/>
      <c r="H48" s="86"/>
      <c r="I48" s="86"/>
      <c r="J48" s="86"/>
      <c r="K48" s="86"/>
      <c r="L48" s="86"/>
      <c r="M48" s="86"/>
      <c r="N48" s="86"/>
      <c r="O48" s="86"/>
      <c r="P48" s="86"/>
      <c r="Q48" s="86"/>
      <c r="R48" s="86"/>
      <c r="S48" s="86"/>
      <c r="T48" s="86"/>
      <c r="U48" s="86"/>
      <c r="V48" s="86"/>
      <c r="W48" s="86"/>
      <c r="X48" s="86"/>
      <c r="Y48" s="86"/>
      <c r="Z48" s="86"/>
      <c r="AA48" s="86"/>
      <c r="AB48" s="86"/>
      <c r="AC48" s="86"/>
      <c r="AD48" s="86"/>
      <c r="AE48" s="86"/>
      <c r="AF48" s="86"/>
      <c r="AG48" s="86"/>
      <c r="AH48" s="86"/>
      <c r="AI48" s="86"/>
      <c r="AJ48" s="86"/>
    </row>
    <row r="49" spans="3:36" x14ac:dyDescent="0.25">
      <c r="C49" s="117" t="s">
        <v>160</v>
      </c>
      <c r="D49" s="95">
        <f t="shared" si="9"/>
        <v>0</v>
      </c>
      <c r="E49" s="91"/>
      <c r="F49" s="86"/>
      <c r="G49" s="86"/>
      <c r="H49" s="86"/>
      <c r="I49" s="86"/>
      <c r="J49" s="86"/>
      <c r="K49" s="86"/>
      <c r="L49" s="86"/>
      <c r="M49" s="86"/>
      <c r="N49" s="86"/>
      <c r="O49" s="86"/>
      <c r="P49" s="86"/>
      <c r="Q49" s="86"/>
      <c r="R49" s="86"/>
      <c r="S49" s="86"/>
      <c r="T49" s="86"/>
      <c r="U49" s="86"/>
      <c r="V49" s="86"/>
      <c r="W49" s="86"/>
      <c r="X49" s="86"/>
      <c r="Y49" s="86"/>
      <c r="Z49" s="86"/>
      <c r="AA49" s="86"/>
      <c r="AB49" s="86"/>
      <c r="AC49" s="86"/>
      <c r="AD49" s="86"/>
      <c r="AE49" s="86"/>
      <c r="AF49" s="86"/>
      <c r="AG49" s="86"/>
      <c r="AH49" s="86"/>
      <c r="AI49" s="86"/>
      <c r="AJ49" s="86"/>
    </row>
    <row r="50" spans="3:36" x14ac:dyDescent="0.25">
      <c r="C50" s="117" t="s">
        <v>161</v>
      </c>
      <c r="D50" s="95">
        <f t="shared" si="9"/>
        <v>0</v>
      </c>
      <c r="E50" s="92"/>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row>
    <row r="51" spans="3:36" x14ac:dyDescent="0.25">
      <c r="C51" s="115" t="s">
        <v>155</v>
      </c>
      <c r="D51" s="95">
        <f>D45-SUM(D46:D50)</f>
        <v>0</v>
      </c>
      <c r="E51" s="96">
        <f>E45-SUM(E46:E50)</f>
        <v>0</v>
      </c>
      <c r="F51" s="96">
        <f t="shared" ref="F51:AJ51" si="10">F45-SUM(F46:F50)</f>
        <v>0</v>
      </c>
      <c r="G51" s="96">
        <f t="shared" si="10"/>
        <v>0</v>
      </c>
      <c r="H51" s="96">
        <f t="shared" si="10"/>
        <v>0</v>
      </c>
      <c r="I51" s="96">
        <f t="shared" si="10"/>
        <v>0</v>
      </c>
      <c r="J51" s="96">
        <f t="shared" si="10"/>
        <v>0</v>
      </c>
      <c r="K51" s="96">
        <f t="shared" si="10"/>
        <v>0</v>
      </c>
      <c r="L51" s="96">
        <f t="shared" si="10"/>
        <v>0</v>
      </c>
      <c r="M51" s="96">
        <f t="shared" si="10"/>
        <v>0</v>
      </c>
      <c r="N51" s="96">
        <f t="shared" si="10"/>
        <v>0</v>
      </c>
      <c r="O51" s="96">
        <f t="shared" si="10"/>
        <v>0</v>
      </c>
      <c r="P51" s="96">
        <f t="shared" si="10"/>
        <v>0</v>
      </c>
      <c r="Q51" s="96">
        <f t="shared" si="10"/>
        <v>0</v>
      </c>
      <c r="R51" s="96">
        <f t="shared" si="10"/>
        <v>0</v>
      </c>
      <c r="S51" s="96">
        <f t="shared" si="10"/>
        <v>0</v>
      </c>
      <c r="T51" s="96">
        <f t="shared" si="10"/>
        <v>0</v>
      </c>
      <c r="U51" s="96">
        <f t="shared" si="10"/>
        <v>0</v>
      </c>
      <c r="V51" s="96">
        <f t="shared" si="10"/>
        <v>0</v>
      </c>
      <c r="W51" s="96">
        <f t="shared" si="10"/>
        <v>0</v>
      </c>
      <c r="X51" s="96">
        <f t="shared" si="10"/>
        <v>0</v>
      </c>
      <c r="Y51" s="96">
        <f t="shared" si="10"/>
        <v>0</v>
      </c>
      <c r="Z51" s="96">
        <f t="shared" si="10"/>
        <v>0</v>
      </c>
      <c r="AA51" s="96">
        <f t="shared" si="10"/>
        <v>0</v>
      </c>
      <c r="AB51" s="96">
        <f t="shared" si="10"/>
        <v>0</v>
      </c>
      <c r="AC51" s="96">
        <f t="shared" si="10"/>
        <v>0</v>
      </c>
      <c r="AD51" s="96">
        <f t="shared" si="10"/>
        <v>0</v>
      </c>
      <c r="AE51" s="96">
        <f t="shared" si="10"/>
        <v>0</v>
      </c>
      <c r="AF51" s="96">
        <f t="shared" si="10"/>
        <v>0</v>
      </c>
      <c r="AG51" s="96">
        <f t="shared" si="10"/>
        <v>0</v>
      </c>
      <c r="AH51" s="96">
        <f t="shared" si="10"/>
        <v>0</v>
      </c>
      <c r="AI51" s="96">
        <f t="shared" si="10"/>
        <v>0</v>
      </c>
      <c r="AJ51" s="96">
        <f t="shared" si="10"/>
        <v>0</v>
      </c>
    </row>
    <row r="52" spans="3:36" x14ac:dyDescent="0.25"/>
    <row r="53" spans="3:36" x14ac:dyDescent="0.25">
      <c r="E53" s="81" t="s">
        <v>151</v>
      </c>
    </row>
    <row r="54" spans="3:36" x14ac:dyDescent="0.25">
      <c r="D54" s="94" t="s">
        <v>152</v>
      </c>
      <c r="E54" s="89">
        <v>1993</v>
      </c>
      <c r="F54" s="88">
        <v>1994</v>
      </c>
      <c r="G54" s="88">
        <v>1995</v>
      </c>
      <c r="H54" s="88">
        <v>1996</v>
      </c>
      <c r="I54" s="88">
        <v>1997</v>
      </c>
      <c r="J54" s="88">
        <v>1998</v>
      </c>
      <c r="K54" s="88">
        <v>1999</v>
      </c>
      <c r="L54" s="88">
        <v>2000</v>
      </c>
      <c r="M54" s="88">
        <v>2001</v>
      </c>
      <c r="N54" s="88">
        <v>2002</v>
      </c>
      <c r="O54" s="88">
        <v>2003</v>
      </c>
      <c r="P54" s="88">
        <v>2004</v>
      </c>
      <c r="Q54" s="88">
        <v>2005</v>
      </c>
      <c r="R54" s="88">
        <v>2006</v>
      </c>
      <c r="S54" s="88">
        <v>2007</v>
      </c>
      <c r="T54" s="88">
        <v>2008</v>
      </c>
      <c r="U54" s="88">
        <v>2009</v>
      </c>
      <c r="V54" s="88">
        <v>2010</v>
      </c>
      <c r="W54" s="88">
        <v>2011</v>
      </c>
      <c r="X54" s="88">
        <v>2012</v>
      </c>
      <c r="Y54" s="88">
        <v>2013</v>
      </c>
      <c r="Z54" s="88">
        <v>2014</v>
      </c>
      <c r="AA54" s="88">
        <v>2015</v>
      </c>
      <c r="AB54" s="88">
        <v>2016</v>
      </c>
      <c r="AC54" s="88">
        <v>2017</v>
      </c>
      <c r="AD54" s="88">
        <v>2018</v>
      </c>
      <c r="AE54" s="88">
        <v>2019</v>
      </c>
      <c r="AF54" s="88">
        <v>2020</v>
      </c>
      <c r="AG54" s="88">
        <v>2021</v>
      </c>
      <c r="AH54" s="88">
        <v>2022</v>
      </c>
      <c r="AI54" s="88">
        <v>2023</v>
      </c>
      <c r="AJ54" s="88">
        <v>2024</v>
      </c>
    </row>
    <row r="55" spans="3:36" x14ac:dyDescent="0.25">
      <c r="C55" s="117" t="s">
        <v>165</v>
      </c>
      <c r="D55" s="95">
        <f>SUM(E55:AJ55)</f>
        <v>0</v>
      </c>
      <c r="E55" s="90"/>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row>
    <row r="56" spans="3:36" x14ac:dyDescent="0.25">
      <c r="C56" s="117" t="s">
        <v>157</v>
      </c>
      <c r="D56" s="95">
        <f t="shared" ref="D56:D60" si="11">SUM(E56:AJ56)</f>
        <v>0</v>
      </c>
      <c r="E56" s="91"/>
      <c r="F56" s="86"/>
      <c r="G56" s="86"/>
      <c r="H56" s="86"/>
      <c r="I56" s="86"/>
      <c r="J56" s="86"/>
      <c r="K56" s="86"/>
      <c r="L56" s="86"/>
      <c r="M56" s="86"/>
      <c r="N56" s="86"/>
      <c r="O56" s="86"/>
      <c r="P56" s="86"/>
      <c r="Q56" s="86"/>
      <c r="R56" s="86"/>
      <c r="S56" s="86"/>
      <c r="T56" s="86"/>
      <c r="U56" s="86"/>
      <c r="V56" s="86"/>
      <c r="W56" s="86"/>
      <c r="X56" s="86"/>
      <c r="Y56" s="86"/>
      <c r="Z56" s="86"/>
      <c r="AA56" s="86"/>
      <c r="AB56" s="86"/>
      <c r="AC56" s="86"/>
      <c r="AD56" s="86"/>
      <c r="AE56" s="86"/>
      <c r="AF56" s="86"/>
      <c r="AG56" s="86"/>
      <c r="AH56" s="86"/>
      <c r="AI56" s="86"/>
      <c r="AJ56" s="86"/>
    </row>
    <row r="57" spans="3:36" x14ac:dyDescent="0.25">
      <c r="C57" s="117" t="s">
        <v>158</v>
      </c>
      <c r="D57" s="95">
        <f t="shared" si="11"/>
        <v>0</v>
      </c>
      <c r="E57" s="91"/>
      <c r="F57" s="86"/>
      <c r="G57" s="86"/>
      <c r="H57" s="86"/>
      <c r="I57" s="86"/>
      <c r="J57" s="86"/>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86"/>
    </row>
    <row r="58" spans="3:36" x14ac:dyDescent="0.25">
      <c r="C58" s="117" t="s">
        <v>159</v>
      </c>
      <c r="D58" s="95">
        <f t="shared" si="11"/>
        <v>0</v>
      </c>
      <c r="E58" s="91"/>
      <c r="F58" s="86"/>
      <c r="G58" s="86"/>
      <c r="H58" s="86"/>
      <c r="I58" s="86"/>
      <c r="J58" s="86"/>
      <c r="K58" s="86"/>
      <c r="L58" s="86"/>
      <c r="M58" s="86"/>
      <c r="N58" s="86"/>
      <c r="O58" s="86"/>
      <c r="P58" s="86"/>
      <c r="Q58" s="86"/>
      <c r="R58" s="86"/>
      <c r="S58" s="86"/>
      <c r="T58" s="86"/>
      <c r="U58" s="86"/>
      <c r="V58" s="86"/>
      <c r="W58" s="86"/>
      <c r="X58" s="86"/>
      <c r="Y58" s="86"/>
      <c r="Z58" s="86"/>
      <c r="AA58" s="86"/>
      <c r="AB58" s="86"/>
      <c r="AC58" s="86"/>
      <c r="AD58" s="86"/>
      <c r="AE58" s="86"/>
      <c r="AF58" s="86"/>
      <c r="AG58" s="86"/>
      <c r="AH58" s="86"/>
      <c r="AI58" s="86"/>
      <c r="AJ58" s="86"/>
    </row>
    <row r="59" spans="3:36" x14ac:dyDescent="0.25">
      <c r="C59" s="117" t="s">
        <v>160</v>
      </c>
      <c r="D59" s="95">
        <f t="shared" si="11"/>
        <v>0</v>
      </c>
      <c r="E59" s="91"/>
      <c r="F59" s="86"/>
      <c r="G59" s="86"/>
      <c r="H59" s="86"/>
      <c r="I59" s="86"/>
      <c r="J59" s="86"/>
      <c r="K59" s="86"/>
      <c r="L59" s="86"/>
      <c r="M59" s="86"/>
      <c r="N59" s="86"/>
      <c r="O59" s="86"/>
      <c r="P59" s="86"/>
      <c r="Q59" s="86"/>
      <c r="R59" s="86"/>
      <c r="S59" s="86"/>
      <c r="T59" s="86"/>
      <c r="U59" s="86"/>
      <c r="V59" s="86"/>
      <c r="W59" s="86"/>
      <c r="X59" s="86"/>
      <c r="Y59" s="86"/>
      <c r="Z59" s="86"/>
      <c r="AA59" s="86"/>
      <c r="AB59" s="86"/>
      <c r="AC59" s="86"/>
      <c r="AD59" s="86"/>
      <c r="AE59" s="86"/>
      <c r="AF59" s="86"/>
      <c r="AG59" s="86"/>
      <c r="AH59" s="86"/>
      <c r="AI59" s="86"/>
      <c r="AJ59" s="86"/>
    </row>
    <row r="60" spans="3:36" x14ac:dyDescent="0.25">
      <c r="C60" s="117" t="s">
        <v>161</v>
      </c>
      <c r="D60" s="95">
        <f t="shared" si="11"/>
        <v>0</v>
      </c>
      <c r="E60" s="92"/>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row>
    <row r="61" spans="3:36" x14ac:dyDescent="0.25">
      <c r="C61" s="115" t="s">
        <v>155</v>
      </c>
      <c r="D61" s="95">
        <f>D55-SUM(D56:D60)</f>
        <v>0</v>
      </c>
      <c r="E61" s="96">
        <f>E55-SUM(E56:E60)</f>
        <v>0</v>
      </c>
      <c r="F61" s="96">
        <f t="shared" ref="F61:AJ61" si="12">F55-SUM(F56:F60)</f>
        <v>0</v>
      </c>
      <c r="G61" s="96">
        <f t="shared" si="12"/>
        <v>0</v>
      </c>
      <c r="H61" s="96">
        <f t="shared" si="12"/>
        <v>0</v>
      </c>
      <c r="I61" s="96">
        <f t="shared" si="12"/>
        <v>0</v>
      </c>
      <c r="J61" s="96">
        <f t="shared" si="12"/>
        <v>0</v>
      </c>
      <c r="K61" s="96">
        <f t="shared" si="12"/>
        <v>0</v>
      </c>
      <c r="L61" s="96">
        <f t="shared" si="12"/>
        <v>0</v>
      </c>
      <c r="M61" s="96">
        <f t="shared" si="12"/>
        <v>0</v>
      </c>
      <c r="N61" s="96">
        <f t="shared" si="12"/>
        <v>0</v>
      </c>
      <c r="O61" s="96">
        <f t="shared" si="12"/>
        <v>0</v>
      </c>
      <c r="P61" s="96">
        <f t="shared" si="12"/>
        <v>0</v>
      </c>
      <c r="Q61" s="96">
        <f t="shared" si="12"/>
        <v>0</v>
      </c>
      <c r="R61" s="96">
        <f t="shared" si="12"/>
        <v>0</v>
      </c>
      <c r="S61" s="96">
        <f t="shared" si="12"/>
        <v>0</v>
      </c>
      <c r="T61" s="96">
        <f t="shared" si="12"/>
        <v>0</v>
      </c>
      <c r="U61" s="96">
        <f t="shared" si="12"/>
        <v>0</v>
      </c>
      <c r="V61" s="96">
        <f t="shared" si="12"/>
        <v>0</v>
      </c>
      <c r="W61" s="96">
        <f t="shared" si="12"/>
        <v>0</v>
      </c>
      <c r="X61" s="96">
        <f t="shared" si="12"/>
        <v>0</v>
      </c>
      <c r="Y61" s="96">
        <f t="shared" si="12"/>
        <v>0</v>
      </c>
      <c r="Z61" s="96">
        <f t="shared" si="12"/>
        <v>0</v>
      </c>
      <c r="AA61" s="96">
        <f t="shared" si="12"/>
        <v>0</v>
      </c>
      <c r="AB61" s="96">
        <f t="shared" si="12"/>
        <v>0</v>
      </c>
      <c r="AC61" s="96">
        <f t="shared" si="12"/>
        <v>0</v>
      </c>
      <c r="AD61" s="96">
        <f t="shared" si="12"/>
        <v>0</v>
      </c>
      <c r="AE61" s="96">
        <f t="shared" si="12"/>
        <v>0</v>
      </c>
      <c r="AF61" s="96">
        <f t="shared" si="12"/>
        <v>0</v>
      </c>
      <c r="AG61" s="96">
        <f t="shared" si="12"/>
        <v>0</v>
      </c>
      <c r="AH61" s="96">
        <f t="shared" si="12"/>
        <v>0</v>
      </c>
      <c r="AI61" s="96">
        <f t="shared" si="12"/>
        <v>0</v>
      </c>
      <c r="AJ61" s="96">
        <f t="shared" si="12"/>
        <v>0</v>
      </c>
    </row>
    <row r="62" spans="3:36" x14ac:dyDescent="0.25"/>
    <row r="63" spans="3:36" x14ac:dyDescent="0.25">
      <c r="E63" s="81" t="s">
        <v>151</v>
      </c>
    </row>
    <row r="64" spans="3:36" x14ac:dyDescent="0.25">
      <c r="D64" s="94" t="s">
        <v>152</v>
      </c>
      <c r="E64" s="89">
        <v>1993</v>
      </c>
      <c r="F64" s="88">
        <v>1994</v>
      </c>
      <c r="G64" s="88">
        <v>1995</v>
      </c>
      <c r="H64" s="88">
        <v>1996</v>
      </c>
      <c r="I64" s="88">
        <v>1997</v>
      </c>
      <c r="J64" s="88">
        <v>1998</v>
      </c>
      <c r="K64" s="88">
        <v>1999</v>
      </c>
      <c r="L64" s="88">
        <v>2000</v>
      </c>
      <c r="M64" s="88">
        <v>2001</v>
      </c>
      <c r="N64" s="88">
        <v>2002</v>
      </c>
      <c r="O64" s="88">
        <v>2003</v>
      </c>
      <c r="P64" s="88">
        <v>2004</v>
      </c>
      <c r="Q64" s="88">
        <v>2005</v>
      </c>
      <c r="R64" s="88">
        <v>2006</v>
      </c>
      <c r="S64" s="88">
        <v>2007</v>
      </c>
      <c r="T64" s="88">
        <v>2008</v>
      </c>
      <c r="U64" s="88">
        <v>2009</v>
      </c>
      <c r="V64" s="88">
        <v>2010</v>
      </c>
      <c r="W64" s="88">
        <v>2011</v>
      </c>
      <c r="X64" s="88">
        <v>2012</v>
      </c>
      <c r="Y64" s="88">
        <v>2013</v>
      </c>
      <c r="Z64" s="88">
        <v>2014</v>
      </c>
      <c r="AA64" s="88">
        <v>2015</v>
      </c>
      <c r="AB64" s="88">
        <v>2016</v>
      </c>
      <c r="AC64" s="88">
        <v>2017</v>
      </c>
      <c r="AD64" s="88">
        <v>2018</v>
      </c>
      <c r="AE64" s="88">
        <v>2019</v>
      </c>
      <c r="AF64" s="88">
        <v>2020</v>
      </c>
      <c r="AG64" s="88">
        <v>2021</v>
      </c>
      <c r="AH64" s="88">
        <v>2022</v>
      </c>
      <c r="AI64" s="88">
        <v>2023</v>
      </c>
      <c r="AJ64" s="88">
        <v>2024</v>
      </c>
    </row>
    <row r="65" spans="3:36" x14ac:dyDescent="0.25">
      <c r="C65" s="117" t="s">
        <v>166</v>
      </c>
      <c r="D65" s="95">
        <f>SUM(E65:AJ65)</f>
        <v>0</v>
      </c>
      <c r="E65" s="90"/>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row>
    <row r="66" spans="3:36" x14ac:dyDescent="0.25">
      <c r="C66" s="117" t="s">
        <v>157</v>
      </c>
      <c r="D66" s="95">
        <f t="shared" ref="D66:D70" si="13">SUM(E66:AJ66)</f>
        <v>0</v>
      </c>
      <c r="E66" s="91"/>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AH66" s="86"/>
      <c r="AI66" s="86"/>
      <c r="AJ66" s="86"/>
    </row>
    <row r="67" spans="3:36" x14ac:dyDescent="0.25">
      <c r="C67" s="117" t="s">
        <v>158</v>
      </c>
      <c r="D67" s="95">
        <f t="shared" si="13"/>
        <v>0</v>
      </c>
      <c r="E67" s="91"/>
      <c r="F67" s="86"/>
      <c r="G67" s="86"/>
      <c r="H67" s="86"/>
      <c r="I67" s="86"/>
      <c r="J67" s="86"/>
      <c r="K67" s="86"/>
      <c r="L67" s="86"/>
      <c r="M67" s="86"/>
      <c r="N67" s="86"/>
      <c r="O67" s="86"/>
      <c r="P67" s="86"/>
      <c r="Q67" s="86"/>
      <c r="R67" s="86"/>
      <c r="S67" s="86"/>
      <c r="T67" s="86"/>
      <c r="U67" s="86"/>
      <c r="V67" s="86"/>
      <c r="W67" s="86"/>
      <c r="X67" s="86"/>
      <c r="Y67" s="86"/>
      <c r="Z67" s="86"/>
      <c r="AA67" s="86"/>
      <c r="AB67" s="86"/>
      <c r="AC67" s="86"/>
      <c r="AD67" s="86"/>
      <c r="AE67" s="86"/>
      <c r="AF67" s="86"/>
      <c r="AG67" s="86"/>
      <c r="AH67" s="86"/>
      <c r="AI67" s="86"/>
      <c r="AJ67" s="86"/>
    </row>
    <row r="68" spans="3:36" x14ac:dyDescent="0.25">
      <c r="C68" s="117" t="s">
        <v>159</v>
      </c>
      <c r="D68" s="95">
        <f t="shared" si="13"/>
        <v>0</v>
      </c>
      <c r="E68" s="91"/>
      <c r="F68" s="86"/>
      <c r="G68" s="86"/>
      <c r="H68" s="86"/>
      <c r="I68" s="86"/>
      <c r="J68" s="86"/>
      <c r="K68" s="86"/>
      <c r="L68" s="86"/>
      <c r="M68" s="86"/>
      <c r="N68" s="86"/>
      <c r="O68" s="86"/>
      <c r="P68" s="86"/>
      <c r="Q68" s="86"/>
      <c r="R68" s="86"/>
      <c r="S68" s="86"/>
      <c r="T68" s="86"/>
      <c r="U68" s="86"/>
      <c r="V68" s="86"/>
      <c r="W68" s="86"/>
      <c r="X68" s="86"/>
      <c r="Y68" s="86"/>
      <c r="Z68" s="86"/>
      <c r="AA68" s="86"/>
      <c r="AB68" s="86"/>
      <c r="AC68" s="86"/>
      <c r="AD68" s="86"/>
      <c r="AE68" s="86"/>
      <c r="AF68" s="86"/>
      <c r="AG68" s="86"/>
      <c r="AH68" s="86"/>
      <c r="AI68" s="86"/>
      <c r="AJ68" s="86"/>
    </row>
    <row r="69" spans="3:36" x14ac:dyDescent="0.25">
      <c r="C69" s="117" t="s">
        <v>160</v>
      </c>
      <c r="D69" s="95">
        <f t="shared" si="13"/>
        <v>0</v>
      </c>
      <c r="E69" s="91"/>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6"/>
      <c r="AI69" s="86"/>
      <c r="AJ69" s="86"/>
    </row>
    <row r="70" spans="3:36" x14ac:dyDescent="0.25">
      <c r="C70" s="117" t="s">
        <v>161</v>
      </c>
      <c r="D70" s="95">
        <f t="shared" si="13"/>
        <v>0</v>
      </c>
      <c r="E70" s="92"/>
      <c r="F70" s="93"/>
      <c r="G70" s="93"/>
      <c r="H70" s="93"/>
      <c r="I70" s="93"/>
      <c r="J70" s="93"/>
      <c r="K70" s="93"/>
      <c r="L70" s="93"/>
      <c r="M70" s="93"/>
      <c r="N70" s="93"/>
      <c r="O70" s="93"/>
      <c r="P70" s="93"/>
      <c r="Q70" s="93"/>
      <c r="R70" s="93"/>
      <c r="S70" s="93"/>
      <c r="T70" s="93"/>
      <c r="U70" s="93"/>
      <c r="V70" s="93"/>
      <c r="W70" s="93"/>
      <c r="X70" s="93"/>
      <c r="Y70" s="93"/>
      <c r="Z70" s="93"/>
      <c r="AA70" s="93"/>
      <c r="AB70" s="93"/>
      <c r="AC70" s="93"/>
      <c r="AD70" s="93"/>
      <c r="AE70" s="93"/>
      <c r="AF70" s="93"/>
      <c r="AG70" s="93"/>
      <c r="AH70" s="93"/>
      <c r="AI70" s="93"/>
      <c r="AJ70" s="93"/>
    </row>
    <row r="71" spans="3:36" x14ac:dyDescent="0.25">
      <c r="C71" s="115" t="s">
        <v>155</v>
      </c>
      <c r="D71" s="95">
        <f>D65-SUM(D66:D70)</f>
        <v>0</v>
      </c>
      <c r="E71" s="96">
        <f>E65-SUM(E66:E70)</f>
        <v>0</v>
      </c>
      <c r="F71" s="96">
        <f t="shared" ref="F71:AJ71" si="14">F65-SUM(F66:F70)</f>
        <v>0</v>
      </c>
      <c r="G71" s="96">
        <f t="shared" si="14"/>
        <v>0</v>
      </c>
      <c r="H71" s="96">
        <f t="shared" si="14"/>
        <v>0</v>
      </c>
      <c r="I71" s="96">
        <f t="shared" si="14"/>
        <v>0</v>
      </c>
      <c r="J71" s="96">
        <f t="shared" si="14"/>
        <v>0</v>
      </c>
      <c r="K71" s="96">
        <f t="shared" si="14"/>
        <v>0</v>
      </c>
      <c r="L71" s="96">
        <f t="shared" si="14"/>
        <v>0</v>
      </c>
      <c r="M71" s="96">
        <f t="shared" si="14"/>
        <v>0</v>
      </c>
      <c r="N71" s="96">
        <f t="shared" si="14"/>
        <v>0</v>
      </c>
      <c r="O71" s="96">
        <f t="shared" si="14"/>
        <v>0</v>
      </c>
      <c r="P71" s="96">
        <f t="shared" si="14"/>
        <v>0</v>
      </c>
      <c r="Q71" s="96">
        <f t="shared" si="14"/>
        <v>0</v>
      </c>
      <c r="R71" s="96">
        <f t="shared" si="14"/>
        <v>0</v>
      </c>
      <c r="S71" s="96">
        <f t="shared" si="14"/>
        <v>0</v>
      </c>
      <c r="T71" s="96">
        <f t="shared" si="14"/>
        <v>0</v>
      </c>
      <c r="U71" s="96">
        <f t="shared" si="14"/>
        <v>0</v>
      </c>
      <c r="V71" s="96">
        <f t="shared" si="14"/>
        <v>0</v>
      </c>
      <c r="W71" s="96">
        <f t="shared" si="14"/>
        <v>0</v>
      </c>
      <c r="X71" s="96">
        <f t="shared" si="14"/>
        <v>0</v>
      </c>
      <c r="Y71" s="96">
        <f t="shared" si="14"/>
        <v>0</v>
      </c>
      <c r="Z71" s="96">
        <f t="shared" si="14"/>
        <v>0</v>
      </c>
      <c r="AA71" s="96">
        <f t="shared" si="14"/>
        <v>0</v>
      </c>
      <c r="AB71" s="96">
        <f t="shared" si="14"/>
        <v>0</v>
      </c>
      <c r="AC71" s="96">
        <f t="shared" si="14"/>
        <v>0</v>
      </c>
      <c r="AD71" s="96">
        <f t="shared" si="14"/>
        <v>0</v>
      </c>
      <c r="AE71" s="96">
        <f t="shared" si="14"/>
        <v>0</v>
      </c>
      <c r="AF71" s="96">
        <f t="shared" si="14"/>
        <v>0</v>
      </c>
      <c r="AG71" s="96">
        <f t="shared" si="14"/>
        <v>0</v>
      </c>
      <c r="AH71" s="96">
        <f t="shared" si="14"/>
        <v>0</v>
      </c>
      <c r="AI71" s="96">
        <f t="shared" si="14"/>
        <v>0</v>
      </c>
      <c r="AJ71" s="96">
        <f t="shared" si="14"/>
        <v>0</v>
      </c>
    </row>
    <row r="72" spans="3:36" x14ac:dyDescent="0.25"/>
    <row r="73" spans="3:36" x14ac:dyDescent="0.25">
      <c r="E73" s="81" t="s">
        <v>151</v>
      </c>
    </row>
    <row r="74" spans="3:36" x14ac:dyDescent="0.25">
      <c r="D74" s="94" t="s">
        <v>152</v>
      </c>
      <c r="E74" s="89">
        <v>1993</v>
      </c>
      <c r="F74" s="88">
        <v>1994</v>
      </c>
      <c r="G74" s="88">
        <v>1995</v>
      </c>
      <c r="H74" s="88">
        <v>1996</v>
      </c>
      <c r="I74" s="88">
        <v>1997</v>
      </c>
      <c r="J74" s="88">
        <v>1998</v>
      </c>
      <c r="K74" s="88">
        <v>1999</v>
      </c>
      <c r="L74" s="88">
        <v>2000</v>
      </c>
      <c r="M74" s="88">
        <v>2001</v>
      </c>
      <c r="N74" s="88">
        <v>2002</v>
      </c>
      <c r="O74" s="88">
        <v>2003</v>
      </c>
      <c r="P74" s="88">
        <v>2004</v>
      </c>
      <c r="Q74" s="88">
        <v>2005</v>
      </c>
      <c r="R74" s="88">
        <v>2006</v>
      </c>
      <c r="S74" s="88">
        <v>2007</v>
      </c>
      <c r="T74" s="88">
        <v>2008</v>
      </c>
      <c r="U74" s="88">
        <v>2009</v>
      </c>
      <c r="V74" s="88">
        <v>2010</v>
      </c>
      <c r="W74" s="88">
        <v>2011</v>
      </c>
      <c r="X74" s="88">
        <v>2012</v>
      </c>
      <c r="Y74" s="88">
        <v>2013</v>
      </c>
      <c r="Z74" s="88">
        <v>2014</v>
      </c>
      <c r="AA74" s="88">
        <v>2015</v>
      </c>
      <c r="AB74" s="88">
        <v>2016</v>
      </c>
      <c r="AC74" s="88">
        <v>2017</v>
      </c>
      <c r="AD74" s="88">
        <v>2018</v>
      </c>
      <c r="AE74" s="88">
        <v>2019</v>
      </c>
      <c r="AF74" s="88">
        <v>2020</v>
      </c>
      <c r="AG74" s="88">
        <v>2021</v>
      </c>
      <c r="AH74" s="88">
        <v>2022</v>
      </c>
      <c r="AI74" s="88">
        <v>2023</v>
      </c>
      <c r="AJ74" s="88">
        <v>2024</v>
      </c>
    </row>
    <row r="75" spans="3:36" x14ac:dyDescent="0.25">
      <c r="C75" s="117" t="s">
        <v>167</v>
      </c>
      <c r="D75" s="95">
        <f>SUM(E75:AJ75)</f>
        <v>0</v>
      </c>
      <c r="E75" s="90"/>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row>
    <row r="76" spans="3:36" x14ac:dyDescent="0.25">
      <c r="C76" s="117" t="s">
        <v>157</v>
      </c>
      <c r="D76" s="95">
        <f t="shared" ref="D76:D80" si="15">SUM(E76:AJ76)</f>
        <v>0</v>
      </c>
      <c r="E76" s="91"/>
      <c r="F76" s="86"/>
      <c r="G76" s="86"/>
      <c r="H76" s="86"/>
      <c r="I76" s="86"/>
      <c r="J76" s="86"/>
      <c r="K76" s="86"/>
      <c r="L76" s="86"/>
      <c r="M76" s="86"/>
      <c r="N76" s="86"/>
      <c r="O76" s="86"/>
      <c r="P76" s="86"/>
      <c r="Q76" s="86"/>
      <c r="R76" s="86"/>
      <c r="S76" s="86"/>
      <c r="T76" s="86"/>
      <c r="U76" s="86"/>
      <c r="V76" s="86"/>
      <c r="W76" s="86"/>
      <c r="X76" s="86"/>
      <c r="Y76" s="86"/>
      <c r="Z76" s="86"/>
      <c r="AA76" s="86"/>
      <c r="AB76" s="86"/>
      <c r="AC76" s="86"/>
      <c r="AD76" s="86"/>
      <c r="AE76" s="86"/>
      <c r="AF76" s="86"/>
      <c r="AG76" s="86"/>
      <c r="AH76" s="86"/>
      <c r="AI76" s="86"/>
      <c r="AJ76" s="86"/>
    </row>
    <row r="77" spans="3:36" x14ac:dyDescent="0.25">
      <c r="C77" s="117" t="s">
        <v>158</v>
      </c>
      <c r="D77" s="95">
        <f t="shared" si="15"/>
        <v>0</v>
      </c>
      <c r="E77" s="91"/>
      <c r="F77" s="86"/>
      <c r="G77" s="86"/>
      <c r="H77" s="86"/>
      <c r="I77" s="86"/>
      <c r="J77" s="86"/>
      <c r="K77" s="86"/>
      <c r="L77" s="86"/>
      <c r="M77" s="86"/>
      <c r="N77" s="86"/>
      <c r="O77" s="86"/>
      <c r="P77" s="86"/>
      <c r="Q77" s="86"/>
      <c r="R77" s="86"/>
      <c r="S77" s="86"/>
      <c r="T77" s="86"/>
      <c r="U77" s="86"/>
      <c r="V77" s="86"/>
      <c r="W77" s="86"/>
      <c r="X77" s="86"/>
      <c r="Y77" s="86"/>
      <c r="Z77" s="86"/>
      <c r="AA77" s="86"/>
      <c r="AB77" s="86"/>
      <c r="AC77" s="86"/>
      <c r="AD77" s="86"/>
      <c r="AE77" s="86"/>
      <c r="AF77" s="86"/>
      <c r="AG77" s="86"/>
      <c r="AH77" s="86"/>
      <c r="AI77" s="86"/>
      <c r="AJ77" s="86"/>
    </row>
    <row r="78" spans="3:36" x14ac:dyDescent="0.25">
      <c r="C78" s="117" t="s">
        <v>159</v>
      </c>
      <c r="D78" s="95">
        <f t="shared" si="15"/>
        <v>0</v>
      </c>
      <c r="E78" s="91"/>
      <c r="F78" s="86"/>
      <c r="G78" s="86"/>
      <c r="H78" s="86"/>
      <c r="I78" s="86"/>
      <c r="J78" s="86"/>
      <c r="K78" s="86"/>
      <c r="L78" s="86"/>
      <c r="M78" s="86"/>
      <c r="N78" s="86"/>
      <c r="O78" s="86"/>
      <c r="P78" s="86"/>
      <c r="Q78" s="86"/>
      <c r="R78" s="86"/>
      <c r="S78" s="86"/>
      <c r="T78" s="86"/>
      <c r="U78" s="86"/>
      <c r="V78" s="86"/>
      <c r="W78" s="86"/>
      <c r="X78" s="86"/>
      <c r="Y78" s="86"/>
      <c r="Z78" s="86"/>
      <c r="AA78" s="86"/>
      <c r="AB78" s="86"/>
      <c r="AC78" s="86"/>
      <c r="AD78" s="86"/>
      <c r="AE78" s="86"/>
      <c r="AF78" s="86"/>
      <c r="AG78" s="86"/>
      <c r="AH78" s="86"/>
      <c r="AI78" s="86"/>
      <c r="AJ78" s="86"/>
    </row>
    <row r="79" spans="3:36" x14ac:dyDescent="0.25">
      <c r="C79" s="117" t="s">
        <v>160</v>
      </c>
      <c r="D79" s="95">
        <f t="shared" si="15"/>
        <v>0</v>
      </c>
      <c r="E79" s="91"/>
      <c r="F79" s="86"/>
      <c r="G79" s="86"/>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row>
    <row r="80" spans="3:36" x14ac:dyDescent="0.25">
      <c r="C80" s="117" t="s">
        <v>161</v>
      </c>
      <c r="D80" s="95">
        <f t="shared" si="15"/>
        <v>0</v>
      </c>
      <c r="E80" s="92"/>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93"/>
      <c r="AF80" s="93"/>
      <c r="AG80" s="93"/>
      <c r="AH80" s="93"/>
      <c r="AI80" s="93"/>
      <c r="AJ80" s="93"/>
    </row>
    <row r="81" spans="3:36" x14ac:dyDescent="0.25">
      <c r="C81" s="115" t="s">
        <v>155</v>
      </c>
      <c r="D81" s="95">
        <f>D75-SUM(D76:D80)</f>
        <v>0</v>
      </c>
      <c r="E81" s="96">
        <f>E75-SUM(E76:E80)</f>
        <v>0</v>
      </c>
      <c r="F81" s="96">
        <f t="shared" ref="F81:AJ81" si="16">F75-SUM(F76:F80)</f>
        <v>0</v>
      </c>
      <c r="G81" s="96">
        <f t="shared" si="16"/>
        <v>0</v>
      </c>
      <c r="H81" s="96">
        <f t="shared" si="16"/>
        <v>0</v>
      </c>
      <c r="I81" s="96">
        <f t="shared" si="16"/>
        <v>0</v>
      </c>
      <c r="J81" s="96">
        <f t="shared" si="16"/>
        <v>0</v>
      </c>
      <c r="K81" s="96">
        <f t="shared" si="16"/>
        <v>0</v>
      </c>
      <c r="L81" s="96">
        <f t="shared" si="16"/>
        <v>0</v>
      </c>
      <c r="M81" s="96">
        <f t="shared" si="16"/>
        <v>0</v>
      </c>
      <c r="N81" s="96">
        <f t="shared" si="16"/>
        <v>0</v>
      </c>
      <c r="O81" s="96">
        <f t="shared" si="16"/>
        <v>0</v>
      </c>
      <c r="P81" s="96">
        <f t="shared" si="16"/>
        <v>0</v>
      </c>
      <c r="Q81" s="96">
        <f t="shared" si="16"/>
        <v>0</v>
      </c>
      <c r="R81" s="96">
        <f t="shared" si="16"/>
        <v>0</v>
      </c>
      <c r="S81" s="96">
        <f t="shared" si="16"/>
        <v>0</v>
      </c>
      <c r="T81" s="96">
        <f t="shared" si="16"/>
        <v>0</v>
      </c>
      <c r="U81" s="96">
        <f t="shared" si="16"/>
        <v>0</v>
      </c>
      <c r="V81" s="96">
        <f t="shared" si="16"/>
        <v>0</v>
      </c>
      <c r="W81" s="96">
        <f t="shared" si="16"/>
        <v>0</v>
      </c>
      <c r="X81" s="96">
        <f t="shared" si="16"/>
        <v>0</v>
      </c>
      <c r="Y81" s="96">
        <f t="shared" si="16"/>
        <v>0</v>
      </c>
      <c r="Z81" s="96">
        <f t="shared" si="16"/>
        <v>0</v>
      </c>
      <c r="AA81" s="96">
        <f t="shared" si="16"/>
        <v>0</v>
      </c>
      <c r="AB81" s="96">
        <f t="shared" si="16"/>
        <v>0</v>
      </c>
      <c r="AC81" s="96">
        <f t="shared" si="16"/>
        <v>0</v>
      </c>
      <c r="AD81" s="96">
        <f t="shared" si="16"/>
        <v>0</v>
      </c>
      <c r="AE81" s="96">
        <f t="shared" si="16"/>
        <v>0</v>
      </c>
      <c r="AF81" s="96">
        <f t="shared" si="16"/>
        <v>0</v>
      </c>
      <c r="AG81" s="96">
        <f t="shared" si="16"/>
        <v>0</v>
      </c>
      <c r="AH81" s="96">
        <f t="shared" si="16"/>
        <v>0</v>
      </c>
      <c r="AI81" s="96">
        <f t="shared" si="16"/>
        <v>0</v>
      </c>
      <c r="AJ81" s="96">
        <f t="shared" si="16"/>
        <v>0</v>
      </c>
    </row>
    <row r="82" spans="3:36" x14ac:dyDescent="0.25"/>
    <row r="83" spans="3:36" x14ac:dyDescent="0.25">
      <c r="E83" s="81" t="s">
        <v>151</v>
      </c>
    </row>
    <row r="84" spans="3:36" x14ac:dyDescent="0.25">
      <c r="D84" s="94" t="s">
        <v>152</v>
      </c>
      <c r="E84" s="89">
        <v>1993</v>
      </c>
      <c r="F84" s="88">
        <v>1994</v>
      </c>
      <c r="G84" s="88">
        <v>1995</v>
      </c>
      <c r="H84" s="88">
        <v>1996</v>
      </c>
      <c r="I84" s="88">
        <v>1997</v>
      </c>
      <c r="J84" s="88">
        <v>1998</v>
      </c>
      <c r="K84" s="88">
        <v>1999</v>
      </c>
      <c r="L84" s="88">
        <v>2000</v>
      </c>
      <c r="M84" s="88">
        <v>2001</v>
      </c>
      <c r="N84" s="88">
        <v>2002</v>
      </c>
      <c r="O84" s="88">
        <v>2003</v>
      </c>
      <c r="P84" s="88">
        <v>2004</v>
      </c>
      <c r="Q84" s="88">
        <v>2005</v>
      </c>
      <c r="R84" s="88">
        <v>2006</v>
      </c>
      <c r="S84" s="88">
        <v>2007</v>
      </c>
      <c r="T84" s="88">
        <v>2008</v>
      </c>
      <c r="U84" s="88">
        <v>2009</v>
      </c>
      <c r="V84" s="88">
        <v>2010</v>
      </c>
      <c r="W84" s="88">
        <v>2011</v>
      </c>
      <c r="X84" s="88">
        <v>2012</v>
      </c>
      <c r="Y84" s="88">
        <v>2013</v>
      </c>
      <c r="Z84" s="88">
        <v>2014</v>
      </c>
      <c r="AA84" s="88">
        <v>2015</v>
      </c>
      <c r="AB84" s="88">
        <v>2016</v>
      </c>
      <c r="AC84" s="88">
        <v>2017</v>
      </c>
      <c r="AD84" s="88">
        <v>2018</v>
      </c>
      <c r="AE84" s="88">
        <v>2019</v>
      </c>
      <c r="AF84" s="88">
        <v>2020</v>
      </c>
      <c r="AG84" s="88">
        <v>2021</v>
      </c>
      <c r="AH84" s="88">
        <v>2022</v>
      </c>
      <c r="AI84" s="88">
        <v>2023</v>
      </c>
      <c r="AJ84" s="88">
        <v>2024</v>
      </c>
    </row>
    <row r="85" spans="3:36" x14ac:dyDescent="0.25">
      <c r="C85" s="117" t="s">
        <v>168</v>
      </c>
      <c r="D85" s="95">
        <f>SUM(E85:AJ85)</f>
        <v>0</v>
      </c>
      <c r="E85" s="90"/>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row>
    <row r="86" spans="3:36" x14ac:dyDescent="0.25">
      <c r="C86" s="117" t="s">
        <v>157</v>
      </c>
      <c r="D86" s="95">
        <f t="shared" ref="D86:D90" si="17">SUM(E86:AJ86)</f>
        <v>0</v>
      </c>
      <c r="E86" s="91"/>
      <c r="F86" s="86"/>
      <c r="G86" s="86"/>
      <c r="H86" s="86"/>
      <c r="I86" s="86"/>
      <c r="J86" s="86"/>
      <c r="K86" s="86"/>
      <c r="L86" s="86"/>
      <c r="M86" s="86"/>
      <c r="N86" s="86"/>
      <c r="O86" s="86"/>
      <c r="P86" s="86"/>
      <c r="Q86" s="86"/>
      <c r="R86" s="86"/>
      <c r="S86" s="86"/>
      <c r="T86" s="86"/>
      <c r="U86" s="86"/>
      <c r="V86" s="86"/>
      <c r="W86" s="86"/>
      <c r="X86" s="86"/>
      <c r="Y86" s="86"/>
      <c r="Z86" s="86"/>
      <c r="AA86" s="86"/>
      <c r="AB86" s="86"/>
      <c r="AC86" s="86"/>
      <c r="AD86" s="86"/>
      <c r="AE86" s="86"/>
      <c r="AF86" s="86"/>
      <c r="AG86" s="86"/>
      <c r="AH86" s="86"/>
      <c r="AI86" s="86"/>
      <c r="AJ86" s="86"/>
    </row>
    <row r="87" spans="3:36" x14ac:dyDescent="0.25">
      <c r="C87" s="117" t="s">
        <v>158</v>
      </c>
      <c r="D87" s="95">
        <f t="shared" si="17"/>
        <v>0</v>
      </c>
      <c r="E87" s="91"/>
      <c r="F87" s="8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row>
    <row r="88" spans="3:36" x14ac:dyDescent="0.25">
      <c r="C88" s="117" t="s">
        <v>159</v>
      </c>
      <c r="D88" s="95">
        <f t="shared" si="17"/>
        <v>0</v>
      </c>
      <c r="E88" s="91"/>
      <c r="F88" s="86"/>
      <c r="G88" s="86"/>
      <c r="H88" s="86"/>
      <c r="I88" s="86"/>
      <c r="J88" s="86"/>
      <c r="K88" s="86"/>
      <c r="L88" s="86"/>
      <c r="M88" s="86"/>
      <c r="N88" s="86"/>
      <c r="O88" s="86"/>
      <c r="P88" s="86"/>
      <c r="Q88" s="86"/>
      <c r="R88" s="86"/>
      <c r="S88" s="86"/>
      <c r="T88" s="86"/>
      <c r="U88" s="86"/>
      <c r="V88" s="86"/>
      <c r="W88" s="86"/>
      <c r="X88" s="86"/>
      <c r="Y88" s="86"/>
      <c r="Z88" s="86"/>
      <c r="AA88" s="86"/>
      <c r="AB88" s="86"/>
      <c r="AC88" s="86"/>
      <c r="AD88" s="86"/>
      <c r="AE88" s="86"/>
      <c r="AF88" s="86"/>
      <c r="AG88" s="86"/>
      <c r="AH88" s="86"/>
      <c r="AI88" s="86"/>
      <c r="AJ88" s="86"/>
    </row>
    <row r="89" spans="3:36" x14ac:dyDescent="0.25">
      <c r="C89" s="117" t="s">
        <v>160</v>
      </c>
      <c r="D89" s="95">
        <f t="shared" si="17"/>
        <v>0</v>
      </c>
      <c r="E89" s="91"/>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c r="AG89" s="86"/>
      <c r="AH89" s="86"/>
      <c r="AI89" s="86"/>
      <c r="AJ89" s="86"/>
    </row>
    <row r="90" spans="3:36" x14ac:dyDescent="0.25">
      <c r="C90" s="117" t="s">
        <v>161</v>
      </c>
      <c r="D90" s="95">
        <f t="shared" si="17"/>
        <v>0</v>
      </c>
      <c r="E90" s="92"/>
      <c r="F90" s="93"/>
      <c r="G90" s="93"/>
      <c r="H90" s="93"/>
      <c r="I90" s="93"/>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3"/>
    </row>
    <row r="91" spans="3:36" x14ac:dyDescent="0.25">
      <c r="C91" s="115" t="s">
        <v>155</v>
      </c>
      <c r="D91" s="95">
        <f>D85-SUM(D86:D90)</f>
        <v>0</v>
      </c>
      <c r="E91" s="96">
        <f>E85-SUM(E86:E90)</f>
        <v>0</v>
      </c>
      <c r="F91" s="96">
        <f t="shared" ref="F91:AJ91" si="18">F85-SUM(F86:F90)</f>
        <v>0</v>
      </c>
      <c r="G91" s="96">
        <f t="shared" si="18"/>
        <v>0</v>
      </c>
      <c r="H91" s="96">
        <f t="shared" si="18"/>
        <v>0</v>
      </c>
      <c r="I91" s="96">
        <f t="shared" si="18"/>
        <v>0</v>
      </c>
      <c r="J91" s="96">
        <f t="shared" si="18"/>
        <v>0</v>
      </c>
      <c r="K91" s="96">
        <f t="shared" si="18"/>
        <v>0</v>
      </c>
      <c r="L91" s="96">
        <f t="shared" si="18"/>
        <v>0</v>
      </c>
      <c r="M91" s="96">
        <f t="shared" si="18"/>
        <v>0</v>
      </c>
      <c r="N91" s="96">
        <f t="shared" si="18"/>
        <v>0</v>
      </c>
      <c r="O91" s="96">
        <f t="shared" si="18"/>
        <v>0</v>
      </c>
      <c r="P91" s="96">
        <f t="shared" si="18"/>
        <v>0</v>
      </c>
      <c r="Q91" s="96">
        <f t="shared" si="18"/>
        <v>0</v>
      </c>
      <c r="R91" s="96">
        <f t="shared" si="18"/>
        <v>0</v>
      </c>
      <c r="S91" s="96">
        <f t="shared" si="18"/>
        <v>0</v>
      </c>
      <c r="T91" s="96">
        <f t="shared" si="18"/>
        <v>0</v>
      </c>
      <c r="U91" s="96">
        <f t="shared" si="18"/>
        <v>0</v>
      </c>
      <c r="V91" s="96">
        <f t="shared" si="18"/>
        <v>0</v>
      </c>
      <c r="W91" s="96">
        <f t="shared" si="18"/>
        <v>0</v>
      </c>
      <c r="X91" s="96">
        <f t="shared" si="18"/>
        <v>0</v>
      </c>
      <c r="Y91" s="96">
        <f t="shared" si="18"/>
        <v>0</v>
      </c>
      <c r="Z91" s="96">
        <f t="shared" si="18"/>
        <v>0</v>
      </c>
      <c r="AA91" s="96">
        <f t="shared" si="18"/>
        <v>0</v>
      </c>
      <c r="AB91" s="96">
        <f t="shared" si="18"/>
        <v>0</v>
      </c>
      <c r="AC91" s="96">
        <f t="shared" si="18"/>
        <v>0</v>
      </c>
      <c r="AD91" s="96">
        <f t="shared" si="18"/>
        <v>0</v>
      </c>
      <c r="AE91" s="96">
        <f t="shared" si="18"/>
        <v>0</v>
      </c>
      <c r="AF91" s="96">
        <f t="shared" si="18"/>
        <v>0</v>
      </c>
      <c r="AG91" s="96">
        <f t="shared" si="18"/>
        <v>0</v>
      </c>
      <c r="AH91" s="96">
        <f t="shared" si="18"/>
        <v>0</v>
      </c>
      <c r="AI91" s="96">
        <f t="shared" si="18"/>
        <v>0</v>
      </c>
      <c r="AJ91" s="96">
        <f t="shared" si="18"/>
        <v>0</v>
      </c>
    </row>
    <row r="92" spans="3:36" x14ac:dyDescent="0.25"/>
    <row r="93" spans="3:36" x14ac:dyDescent="0.25">
      <c r="E93" s="81" t="s">
        <v>151</v>
      </c>
    </row>
    <row r="94" spans="3:36" x14ac:dyDescent="0.25">
      <c r="D94" s="94" t="s">
        <v>152</v>
      </c>
      <c r="E94" s="89">
        <v>1993</v>
      </c>
      <c r="F94" s="88">
        <v>1994</v>
      </c>
      <c r="G94" s="88">
        <v>1995</v>
      </c>
      <c r="H94" s="88">
        <v>1996</v>
      </c>
      <c r="I94" s="88">
        <v>1997</v>
      </c>
      <c r="J94" s="88">
        <v>1998</v>
      </c>
      <c r="K94" s="88">
        <v>1999</v>
      </c>
      <c r="L94" s="88">
        <v>2000</v>
      </c>
      <c r="M94" s="88">
        <v>2001</v>
      </c>
      <c r="N94" s="88">
        <v>2002</v>
      </c>
      <c r="O94" s="88">
        <v>2003</v>
      </c>
      <c r="P94" s="88">
        <v>2004</v>
      </c>
      <c r="Q94" s="88">
        <v>2005</v>
      </c>
      <c r="R94" s="88">
        <v>2006</v>
      </c>
      <c r="S94" s="88">
        <v>2007</v>
      </c>
      <c r="T94" s="88">
        <v>2008</v>
      </c>
      <c r="U94" s="88">
        <v>2009</v>
      </c>
      <c r="V94" s="88">
        <v>2010</v>
      </c>
      <c r="W94" s="88">
        <v>2011</v>
      </c>
      <c r="X94" s="88">
        <v>2012</v>
      </c>
      <c r="Y94" s="88">
        <v>2013</v>
      </c>
      <c r="Z94" s="88">
        <v>2014</v>
      </c>
      <c r="AA94" s="88">
        <v>2015</v>
      </c>
      <c r="AB94" s="88">
        <v>2016</v>
      </c>
      <c r="AC94" s="88">
        <v>2017</v>
      </c>
      <c r="AD94" s="88">
        <v>2018</v>
      </c>
      <c r="AE94" s="88">
        <v>2019</v>
      </c>
      <c r="AF94" s="88">
        <v>2020</v>
      </c>
      <c r="AG94" s="88">
        <v>2021</v>
      </c>
      <c r="AH94" s="88">
        <v>2022</v>
      </c>
      <c r="AI94" s="88">
        <v>2023</v>
      </c>
      <c r="AJ94" s="88">
        <v>2024</v>
      </c>
    </row>
    <row r="95" spans="3:36" x14ac:dyDescent="0.25">
      <c r="C95" s="117" t="s">
        <v>169</v>
      </c>
      <c r="D95" s="95">
        <f>SUM(E95:AJ95)</f>
        <v>0</v>
      </c>
      <c r="E95" s="90"/>
      <c r="F95" s="87"/>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row>
    <row r="96" spans="3:36" x14ac:dyDescent="0.25">
      <c r="C96" s="117" t="s">
        <v>157</v>
      </c>
      <c r="D96" s="95">
        <f t="shared" ref="D96:D100" si="19">SUM(E96:AJ96)</f>
        <v>0</v>
      </c>
      <c r="E96" s="91"/>
      <c r="F96" s="86"/>
      <c r="G96" s="86"/>
      <c r="H96" s="86"/>
      <c r="I96" s="86"/>
      <c r="J96" s="86"/>
      <c r="K96" s="86"/>
      <c r="L96" s="86"/>
      <c r="M96" s="86"/>
      <c r="N96" s="86"/>
      <c r="O96" s="86"/>
      <c r="P96" s="86"/>
      <c r="Q96" s="86"/>
      <c r="R96" s="86"/>
      <c r="S96" s="86"/>
      <c r="T96" s="86"/>
      <c r="U96" s="86"/>
      <c r="V96" s="86"/>
      <c r="W96" s="86"/>
      <c r="X96" s="86"/>
      <c r="Y96" s="86"/>
      <c r="Z96" s="86"/>
      <c r="AA96" s="86"/>
      <c r="AB96" s="86"/>
      <c r="AC96" s="86"/>
      <c r="AD96" s="86"/>
      <c r="AE96" s="86"/>
      <c r="AF96" s="86"/>
      <c r="AG96" s="86"/>
      <c r="AH96" s="86"/>
      <c r="AI96" s="86"/>
      <c r="AJ96" s="86"/>
    </row>
    <row r="97" spans="3:36" x14ac:dyDescent="0.25">
      <c r="C97" s="117" t="s">
        <v>158</v>
      </c>
      <c r="D97" s="95">
        <f t="shared" si="19"/>
        <v>0</v>
      </c>
      <c r="E97" s="91"/>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row>
    <row r="98" spans="3:36" x14ac:dyDescent="0.25">
      <c r="C98" s="117" t="s">
        <v>159</v>
      </c>
      <c r="D98" s="95">
        <f t="shared" si="19"/>
        <v>0</v>
      </c>
      <c r="E98" s="91"/>
      <c r="F98" s="86"/>
      <c r="G98" s="86"/>
      <c r="H98" s="86"/>
      <c r="I98" s="86"/>
      <c r="J98" s="86"/>
      <c r="K98" s="86"/>
      <c r="L98" s="86"/>
      <c r="M98" s="86"/>
      <c r="N98" s="86"/>
      <c r="O98" s="86"/>
      <c r="P98" s="86"/>
      <c r="Q98" s="86"/>
      <c r="R98" s="86"/>
      <c r="S98" s="86"/>
      <c r="T98" s="86"/>
      <c r="U98" s="86"/>
      <c r="V98" s="86"/>
      <c r="W98" s="86"/>
      <c r="X98" s="86"/>
      <c r="Y98" s="86"/>
      <c r="Z98" s="86"/>
      <c r="AA98" s="86"/>
      <c r="AB98" s="86"/>
      <c r="AC98" s="86"/>
      <c r="AD98" s="86"/>
      <c r="AE98" s="86"/>
      <c r="AF98" s="86"/>
      <c r="AG98" s="86"/>
      <c r="AH98" s="86"/>
      <c r="AI98" s="86"/>
      <c r="AJ98" s="86"/>
    </row>
    <row r="99" spans="3:36" x14ac:dyDescent="0.25">
      <c r="C99" s="117" t="s">
        <v>160</v>
      </c>
      <c r="D99" s="95">
        <f t="shared" si="19"/>
        <v>0</v>
      </c>
      <c r="E99" s="91"/>
      <c r="F99" s="86"/>
      <c r="G99" s="86"/>
      <c r="H99" s="86"/>
      <c r="I99" s="86"/>
      <c r="J99" s="86"/>
      <c r="K99" s="86"/>
      <c r="L99" s="86"/>
      <c r="M99" s="86"/>
      <c r="N99" s="86"/>
      <c r="O99" s="86"/>
      <c r="P99" s="86"/>
      <c r="Q99" s="86"/>
      <c r="R99" s="86"/>
      <c r="S99" s="86"/>
      <c r="T99" s="86"/>
      <c r="U99" s="86"/>
      <c r="V99" s="86"/>
      <c r="W99" s="86"/>
      <c r="X99" s="86"/>
      <c r="Y99" s="86"/>
      <c r="Z99" s="86"/>
      <c r="AA99" s="86"/>
      <c r="AB99" s="86"/>
      <c r="AC99" s="86"/>
      <c r="AD99" s="86"/>
      <c r="AE99" s="86"/>
      <c r="AF99" s="86"/>
      <c r="AG99" s="86"/>
      <c r="AH99" s="86"/>
      <c r="AI99" s="86"/>
      <c r="AJ99" s="86"/>
    </row>
    <row r="100" spans="3:36" x14ac:dyDescent="0.25">
      <c r="C100" s="117" t="s">
        <v>161</v>
      </c>
      <c r="D100" s="95">
        <f t="shared" si="19"/>
        <v>0</v>
      </c>
      <c r="E100" s="92"/>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row>
    <row r="101" spans="3:36" x14ac:dyDescent="0.25">
      <c r="C101" s="115" t="s">
        <v>155</v>
      </c>
      <c r="D101" s="95">
        <f>D95-SUM(D96:D100)</f>
        <v>0</v>
      </c>
      <c r="E101" s="96">
        <f>E95-SUM(E96:E100)</f>
        <v>0</v>
      </c>
      <c r="F101" s="96">
        <f t="shared" ref="F101:AJ101" si="20">F95-SUM(F96:F100)</f>
        <v>0</v>
      </c>
      <c r="G101" s="96">
        <f t="shared" si="20"/>
        <v>0</v>
      </c>
      <c r="H101" s="96">
        <f t="shared" si="20"/>
        <v>0</v>
      </c>
      <c r="I101" s="96">
        <f t="shared" si="20"/>
        <v>0</v>
      </c>
      <c r="J101" s="96">
        <f t="shared" si="20"/>
        <v>0</v>
      </c>
      <c r="K101" s="96">
        <f t="shared" si="20"/>
        <v>0</v>
      </c>
      <c r="L101" s="96">
        <f t="shared" si="20"/>
        <v>0</v>
      </c>
      <c r="M101" s="96">
        <f t="shared" si="20"/>
        <v>0</v>
      </c>
      <c r="N101" s="96">
        <f t="shared" si="20"/>
        <v>0</v>
      </c>
      <c r="O101" s="96">
        <f t="shared" si="20"/>
        <v>0</v>
      </c>
      <c r="P101" s="96">
        <f t="shared" si="20"/>
        <v>0</v>
      </c>
      <c r="Q101" s="96">
        <f t="shared" si="20"/>
        <v>0</v>
      </c>
      <c r="R101" s="96">
        <f t="shared" si="20"/>
        <v>0</v>
      </c>
      <c r="S101" s="96">
        <f t="shared" si="20"/>
        <v>0</v>
      </c>
      <c r="T101" s="96">
        <f t="shared" si="20"/>
        <v>0</v>
      </c>
      <c r="U101" s="96">
        <f t="shared" si="20"/>
        <v>0</v>
      </c>
      <c r="V101" s="96">
        <f t="shared" si="20"/>
        <v>0</v>
      </c>
      <c r="W101" s="96">
        <f t="shared" si="20"/>
        <v>0</v>
      </c>
      <c r="X101" s="96">
        <f t="shared" si="20"/>
        <v>0</v>
      </c>
      <c r="Y101" s="96">
        <f t="shared" si="20"/>
        <v>0</v>
      </c>
      <c r="Z101" s="96">
        <f t="shared" si="20"/>
        <v>0</v>
      </c>
      <c r="AA101" s="96">
        <f t="shared" si="20"/>
        <v>0</v>
      </c>
      <c r="AB101" s="96">
        <f t="shared" si="20"/>
        <v>0</v>
      </c>
      <c r="AC101" s="96">
        <f t="shared" si="20"/>
        <v>0</v>
      </c>
      <c r="AD101" s="96">
        <f t="shared" si="20"/>
        <v>0</v>
      </c>
      <c r="AE101" s="96">
        <f t="shared" si="20"/>
        <v>0</v>
      </c>
      <c r="AF101" s="96">
        <f t="shared" si="20"/>
        <v>0</v>
      </c>
      <c r="AG101" s="96">
        <f t="shared" si="20"/>
        <v>0</v>
      </c>
      <c r="AH101" s="96">
        <f t="shared" si="20"/>
        <v>0</v>
      </c>
      <c r="AI101" s="96">
        <f t="shared" si="20"/>
        <v>0</v>
      </c>
      <c r="AJ101" s="96">
        <f t="shared" si="20"/>
        <v>0</v>
      </c>
    </row>
    <row r="102" spans="3:36" x14ac:dyDescent="0.25"/>
    <row r="103" spans="3:36" x14ac:dyDescent="0.25">
      <c r="E103" s="81" t="s">
        <v>151</v>
      </c>
    </row>
    <row r="104" spans="3:36" x14ac:dyDescent="0.25">
      <c r="D104" s="94" t="s">
        <v>152</v>
      </c>
      <c r="E104" s="89">
        <v>1993</v>
      </c>
      <c r="F104" s="88">
        <v>1994</v>
      </c>
      <c r="G104" s="88">
        <v>1995</v>
      </c>
      <c r="H104" s="88">
        <v>1996</v>
      </c>
      <c r="I104" s="88">
        <v>1997</v>
      </c>
      <c r="J104" s="88">
        <v>1998</v>
      </c>
      <c r="K104" s="88">
        <v>1999</v>
      </c>
      <c r="L104" s="88">
        <v>2000</v>
      </c>
      <c r="M104" s="88">
        <v>2001</v>
      </c>
      <c r="N104" s="88">
        <v>2002</v>
      </c>
      <c r="O104" s="88">
        <v>2003</v>
      </c>
      <c r="P104" s="88">
        <v>2004</v>
      </c>
      <c r="Q104" s="88">
        <v>2005</v>
      </c>
      <c r="R104" s="88">
        <v>2006</v>
      </c>
      <c r="S104" s="88">
        <v>2007</v>
      </c>
      <c r="T104" s="88">
        <v>2008</v>
      </c>
      <c r="U104" s="88">
        <v>2009</v>
      </c>
      <c r="V104" s="88">
        <v>2010</v>
      </c>
      <c r="W104" s="88">
        <v>2011</v>
      </c>
      <c r="X104" s="88">
        <v>2012</v>
      </c>
      <c r="Y104" s="88">
        <v>2013</v>
      </c>
      <c r="Z104" s="88">
        <v>2014</v>
      </c>
      <c r="AA104" s="88">
        <v>2015</v>
      </c>
      <c r="AB104" s="88">
        <v>2016</v>
      </c>
      <c r="AC104" s="88">
        <v>2017</v>
      </c>
      <c r="AD104" s="88">
        <v>2018</v>
      </c>
      <c r="AE104" s="88">
        <v>2019</v>
      </c>
      <c r="AF104" s="88">
        <v>2020</v>
      </c>
      <c r="AG104" s="88">
        <v>2021</v>
      </c>
      <c r="AH104" s="88">
        <v>2022</v>
      </c>
      <c r="AI104" s="88">
        <v>2023</v>
      </c>
      <c r="AJ104" s="88">
        <v>2024</v>
      </c>
    </row>
    <row r="105" spans="3:36" x14ac:dyDescent="0.25">
      <c r="C105" s="117" t="s">
        <v>170</v>
      </c>
      <c r="D105" s="95">
        <f>SUM(E105:AJ105)</f>
        <v>0</v>
      </c>
      <c r="E105" s="90"/>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row>
    <row r="106" spans="3:36" x14ac:dyDescent="0.25">
      <c r="C106" s="117" t="s">
        <v>157</v>
      </c>
      <c r="D106" s="95">
        <f t="shared" ref="D106:D110" si="21">SUM(E106:AJ106)</f>
        <v>0</v>
      </c>
      <c r="E106" s="91"/>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6"/>
      <c r="AD106" s="86"/>
      <c r="AE106" s="86"/>
      <c r="AF106" s="86"/>
      <c r="AG106" s="86"/>
      <c r="AH106" s="86"/>
      <c r="AI106" s="86"/>
      <c r="AJ106" s="86"/>
    </row>
    <row r="107" spans="3:36" x14ac:dyDescent="0.25">
      <c r="C107" s="117" t="s">
        <v>158</v>
      </c>
      <c r="D107" s="95">
        <f t="shared" si="21"/>
        <v>0</v>
      </c>
      <c r="E107" s="91"/>
      <c r="F107" s="86"/>
      <c r="G107" s="86"/>
      <c r="H107" s="86"/>
      <c r="I107" s="86"/>
      <c r="J107" s="86"/>
      <c r="K107" s="86"/>
      <c r="L107" s="86"/>
      <c r="M107" s="86"/>
      <c r="N107" s="86"/>
      <c r="O107" s="86"/>
      <c r="P107" s="86"/>
      <c r="Q107" s="86"/>
      <c r="R107" s="86"/>
      <c r="S107" s="86"/>
      <c r="T107" s="86"/>
      <c r="U107" s="86"/>
      <c r="V107" s="86"/>
      <c r="W107" s="86"/>
      <c r="X107" s="86"/>
      <c r="Y107" s="86"/>
      <c r="Z107" s="86"/>
      <c r="AA107" s="86"/>
      <c r="AB107" s="86"/>
      <c r="AC107" s="86"/>
      <c r="AD107" s="86"/>
      <c r="AE107" s="86"/>
      <c r="AF107" s="86"/>
      <c r="AG107" s="86"/>
      <c r="AH107" s="86"/>
      <c r="AI107" s="86"/>
      <c r="AJ107" s="86"/>
    </row>
    <row r="108" spans="3:36" x14ac:dyDescent="0.25">
      <c r="C108" s="117" t="s">
        <v>159</v>
      </c>
      <c r="D108" s="95">
        <f t="shared" si="21"/>
        <v>0</v>
      </c>
      <c r="E108" s="91"/>
      <c r="F108" s="86"/>
      <c r="G108" s="86"/>
      <c r="H108" s="86"/>
      <c r="I108" s="86"/>
      <c r="J108" s="86"/>
      <c r="K108" s="86"/>
      <c r="L108" s="86"/>
      <c r="M108" s="86"/>
      <c r="N108" s="86"/>
      <c r="O108" s="86"/>
      <c r="P108" s="86"/>
      <c r="Q108" s="86"/>
      <c r="R108" s="86"/>
      <c r="S108" s="86"/>
      <c r="T108" s="86"/>
      <c r="U108" s="86"/>
      <c r="V108" s="86"/>
      <c r="W108" s="86"/>
      <c r="X108" s="86"/>
      <c r="Y108" s="86"/>
      <c r="Z108" s="86"/>
      <c r="AA108" s="86"/>
      <c r="AB108" s="86"/>
      <c r="AC108" s="86"/>
      <c r="AD108" s="86"/>
      <c r="AE108" s="86"/>
      <c r="AF108" s="86"/>
      <c r="AG108" s="86"/>
      <c r="AH108" s="86"/>
      <c r="AI108" s="86"/>
      <c r="AJ108" s="86"/>
    </row>
    <row r="109" spans="3:36" x14ac:dyDescent="0.25">
      <c r="C109" s="117" t="s">
        <v>160</v>
      </c>
      <c r="D109" s="95">
        <f t="shared" si="21"/>
        <v>0</v>
      </c>
      <c r="E109" s="91"/>
      <c r="F109" s="86"/>
      <c r="G109" s="86"/>
      <c r="H109" s="86"/>
      <c r="I109" s="86"/>
      <c r="J109" s="86"/>
      <c r="K109" s="86"/>
      <c r="L109" s="86"/>
      <c r="M109" s="86"/>
      <c r="N109" s="86"/>
      <c r="O109" s="86"/>
      <c r="P109" s="86"/>
      <c r="Q109" s="86"/>
      <c r="R109" s="86"/>
      <c r="S109" s="86"/>
      <c r="T109" s="86"/>
      <c r="U109" s="86"/>
      <c r="V109" s="86"/>
      <c r="W109" s="86"/>
      <c r="X109" s="86"/>
      <c r="Y109" s="86"/>
      <c r="Z109" s="86"/>
      <c r="AA109" s="86"/>
      <c r="AB109" s="86"/>
      <c r="AC109" s="86"/>
      <c r="AD109" s="86"/>
      <c r="AE109" s="86"/>
      <c r="AF109" s="86"/>
      <c r="AG109" s="86"/>
      <c r="AH109" s="86"/>
      <c r="AI109" s="86"/>
      <c r="AJ109" s="86"/>
    </row>
    <row r="110" spans="3:36" x14ac:dyDescent="0.25">
      <c r="C110" s="117" t="s">
        <v>161</v>
      </c>
      <c r="D110" s="95">
        <f t="shared" si="21"/>
        <v>0</v>
      </c>
      <c r="E110" s="92"/>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93"/>
    </row>
    <row r="111" spans="3:36" x14ac:dyDescent="0.25">
      <c r="C111" s="115" t="s">
        <v>155</v>
      </c>
      <c r="D111" s="95">
        <f>D105-SUM(D106:D110)</f>
        <v>0</v>
      </c>
      <c r="E111" s="96">
        <f>E105-SUM(E106:E110)</f>
        <v>0</v>
      </c>
      <c r="F111" s="96">
        <f t="shared" ref="F111:AJ111" si="22">F105-SUM(F106:F110)</f>
        <v>0</v>
      </c>
      <c r="G111" s="96">
        <f t="shared" si="22"/>
        <v>0</v>
      </c>
      <c r="H111" s="96">
        <f t="shared" si="22"/>
        <v>0</v>
      </c>
      <c r="I111" s="96">
        <f t="shared" si="22"/>
        <v>0</v>
      </c>
      <c r="J111" s="96">
        <f t="shared" si="22"/>
        <v>0</v>
      </c>
      <c r="K111" s="96">
        <f t="shared" si="22"/>
        <v>0</v>
      </c>
      <c r="L111" s="96">
        <f t="shared" si="22"/>
        <v>0</v>
      </c>
      <c r="M111" s="96">
        <f t="shared" si="22"/>
        <v>0</v>
      </c>
      <c r="N111" s="96">
        <f t="shared" si="22"/>
        <v>0</v>
      </c>
      <c r="O111" s="96">
        <f t="shared" si="22"/>
        <v>0</v>
      </c>
      <c r="P111" s="96">
        <f t="shared" si="22"/>
        <v>0</v>
      </c>
      <c r="Q111" s="96">
        <f t="shared" si="22"/>
        <v>0</v>
      </c>
      <c r="R111" s="96">
        <f t="shared" si="22"/>
        <v>0</v>
      </c>
      <c r="S111" s="96">
        <f t="shared" si="22"/>
        <v>0</v>
      </c>
      <c r="T111" s="96">
        <f t="shared" si="22"/>
        <v>0</v>
      </c>
      <c r="U111" s="96">
        <f t="shared" si="22"/>
        <v>0</v>
      </c>
      <c r="V111" s="96">
        <f t="shared" si="22"/>
        <v>0</v>
      </c>
      <c r="W111" s="96">
        <f t="shared" si="22"/>
        <v>0</v>
      </c>
      <c r="X111" s="96">
        <f t="shared" si="22"/>
        <v>0</v>
      </c>
      <c r="Y111" s="96">
        <f t="shared" si="22"/>
        <v>0</v>
      </c>
      <c r="Z111" s="96">
        <f t="shared" si="22"/>
        <v>0</v>
      </c>
      <c r="AA111" s="96">
        <f t="shared" si="22"/>
        <v>0</v>
      </c>
      <c r="AB111" s="96">
        <f t="shared" si="22"/>
        <v>0</v>
      </c>
      <c r="AC111" s="96">
        <f t="shared" si="22"/>
        <v>0</v>
      </c>
      <c r="AD111" s="96">
        <f t="shared" si="22"/>
        <v>0</v>
      </c>
      <c r="AE111" s="96">
        <f t="shared" si="22"/>
        <v>0</v>
      </c>
      <c r="AF111" s="96">
        <f t="shared" si="22"/>
        <v>0</v>
      </c>
      <c r="AG111" s="96">
        <f t="shared" si="22"/>
        <v>0</v>
      </c>
      <c r="AH111" s="96">
        <f t="shared" si="22"/>
        <v>0</v>
      </c>
      <c r="AI111" s="96">
        <f t="shared" si="22"/>
        <v>0</v>
      </c>
      <c r="AJ111" s="96">
        <f t="shared" si="22"/>
        <v>0</v>
      </c>
    </row>
    <row r="112" spans="3:36" x14ac:dyDescent="0.25"/>
    <row r="113" spans="3:36" x14ac:dyDescent="0.25">
      <c r="E113" s="81" t="s">
        <v>151</v>
      </c>
    </row>
    <row r="114" spans="3:36" x14ac:dyDescent="0.25">
      <c r="D114" s="94" t="s">
        <v>152</v>
      </c>
      <c r="E114" s="89">
        <v>1993</v>
      </c>
      <c r="F114" s="88">
        <v>1994</v>
      </c>
      <c r="G114" s="88">
        <v>1995</v>
      </c>
      <c r="H114" s="88">
        <v>1996</v>
      </c>
      <c r="I114" s="88">
        <v>1997</v>
      </c>
      <c r="J114" s="88">
        <v>1998</v>
      </c>
      <c r="K114" s="88">
        <v>1999</v>
      </c>
      <c r="L114" s="88">
        <v>2000</v>
      </c>
      <c r="M114" s="88">
        <v>2001</v>
      </c>
      <c r="N114" s="88">
        <v>2002</v>
      </c>
      <c r="O114" s="88">
        <v>2003</v>
      </c>
      <c r="P114" s="88">
        <v>2004</v>
      </c>
      <c r="Q114" s="88">
        <v>2005</v>
      </c>
      <c r="R114" s="88">
        <v>2006</v>
      </c>
      <c r="S114" s="88">
        <v>2007</v>
      </c>
      <c r="T114" s="88">
        <v>2008</v>
      </c>
      <c r="U114" s="88">
        <v>2009</v>
      </c>
      <c r="V114" s="88">
        <v>2010</v>
      </c>
      <c r="W114" s="88">
        <v>2011</v>
      </c>
      <c r="X114" s="88">
        <v>2012</v>
      </c>
      <c r="Y114" s="88">
        <v>2013</v>
      </c>
      <c r="Z114" s="88">
        <v>2014</v>
      </c>
      <c r="AA114" s="88">
        <v>2015</v>
      </c>
      <c r="AB114" s="88">
        <v>2016</v>
      </c>
      <c r="AC114" s="88">
        <v>2017</v>
      </c>
      <c r="AD114" s="88">
        <v>2018</v>
      </c>
      <c r="AE114" s="88">
        <v>2019</v>
      </c>
      <c r="AF114" s="88">
        <v>2020</v>
      </c>
      <c r="AG114" s="88">
        <v>2021</v>
      </c>
      <c r="AH114" s="88">
        <v>2022</v>
      </c>
      <c r="AI114" s="88">
        <v>2023</v>
      </c>
      <c r="AJ114" s="88">
        <v>2024</v>
      </c>
    </row>
    <row r="115" spans="3:36" x14ac:dyDescent="0.25">
      <c r="C115" s="117" t="s">
        <v>171</v>
      </c>
      <c r="D115" s="95">
        <f>SUM(E115:AJ115)</f>
        <v>0</v>
      </c>
      <c r="E115" s="90"/>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row>
    <row r="116" spans="3:36" x14ac:dyDescent="0.25">
      <c r="C116" s="117" t="s">
        <v>157</v>
      </c>
      <c r="D116" s="95">
        <f t="shared" ref="D116:D120" si="23">SUM(E116:AJ116)</f>
        <v>0</v>
      </c>
      <c r="E116" s="91"/>
      <c r="F116" s="86"/>
      <c r="G116" s="86"/>
      <c r="H116" s="86"/>
      <c r="I116" s="86"/>
      <c r="J116" s="86"/>
      <c r="K116" s="86"/>
      <c r="L116" s="86"/>
      <c r="M116" s="86"/>
      <c r="N116" s="86"/>
      <c r="O116" s="86"/>
      <c r="P116" s="86"/>
      <c r="Q116" s="86"/>
      <c r="R116" s="86"/>
      <c r="S116" s="86"/>
      <c r="T116" s="86"/>
      <c r="U116" s="86"/>
      <c r="V116" s="86"/>
      <c r="W116" s="86"/>
      <c r="X116" s="86"/>
      <c r="Y116" s="86"/>
      <c r="Z116" s="86"/>
      <c r="AA116" s="86"/>
      <c r="AB116" s="86"/>
      <c r="AC116" s="86"/>
      <c r="AD116" s="86"/>
      <c r="AE116" s="86"/>
      <c r="AF116" s="86"/>
      <c r="AG116" s="86"/>
      <c r="AH116" s="86"/>
      <c r="AI116" s="86"/>
      <c r="AJ116" s="86"/>
    </row>
    <row r="117" spans="3:36" x14ac:dyDescent="0.25">
      <c r="C117" s="117" t="s">
        <v>158</v>
      </c>
      <c r="D117" s="95">
        <f t="shared" si="23"/>
        <v>0</v>
      </c>
      <c r="E117" s="91"/>
      <c r="F117" s="86"/>
      <c r="G117" s="86"/>
      <c r="H117" s="86"/>
      <c r="I117" s="86"/>
      <c r="J117" s="86"/>
      <c r="K117" s="86"/>
      <c r="L117" s="86"/>
      <c r="M117" s="86"/>
      <c r="N117" s="86"/>
      <c r="O117" s="86"/>
      <c r="P117" s="86"/>
      <c r="Q117" s="86"/>
      <c r="R117" s="86"/>
      <c r="S117" s="86"/>
      <c r="T117" s="86"/>
      <c r="U117" s="86"/>
      <c r="V117" s="86"/>
      <c r="W117" s="86"/>
      <c r="X117" s="86"/>
      <c r="Y117" s="86"/>
      <c r="Z117" s="86"/>
      <c r="AA117" s="86"/>
      <c r="AB117" s="86"/>
      <c r="AC117" s="86"/>
      <c r="AD117" s="86"/>
      <c r="AE117" s="86"/>
      <c r="AF117" s="86"/>
      <c r="AG117" s="86"/>
      <c r="AH117" s="86"/>
      <c r="AI117" s="86"/>
      <c r="AJ117" s="86"/>
    </row>
    <row r="118" spans="3:36" x14ac:dyDescent="0.25">
      <c r="C118" s="117" t="s">
        <v>159</v>
      </c>
      <c r="D118" s="95">
        <f t="shared" si="23"/>
        <v>0</v>
      </c>
      <c r="E118" s="91"/>
      <c r="F118" s="86"/>
      <c r="G118" s="86"/>
      <c r="H118" s="86"/>
      <c r="I118" s="86"/>
      <c r="J118" s="86"/>
      <c r="K118" s="86"/>
      <c r="L118" s="86"/>
      <c r="M118" s="86"/>
      <c r="N118" s="86"/>
      <c r="O118" s="86"/>
      <c r="P118" s="86"/>
      <c r="Q118" s="86"/>
      <c r="R118" s="86"/>
      <c r="S118" s="86"/>
      <c r="T118" s="86"/>
      <c r="U118" s="86"/>
      <c r="V118" s="86"/>
      <c r="W118" s="86"/>
      <c r="X118" s="86"/>
      <c r="Y118" s="86"/>
      <c r="Z118" s="86"/>
      <c r="AA118" s="86"/>
      <c r="AB118" s="86"/>
      <c r="AC118" s="86"/>
      <c r="AD118" s="86"/>
      <c r="AE118" s="86"/>
      <c r="AF118" s="86"/>
      <c r="AG118" s="86"/>
      <c r="AH118" s="86"/>
      <c r="AI118" s="86"/>
      <c r="AJ118" s="86"/>
    </row>
    <row r="119" spans="3:36" x14ac:dyDescent="0.25">
      <c r="C119" s="117" t="s">
        <v>160</v>
      </c>
      <c r="D119" s="95">
        <f t="shared" si="23"/>
        <v>0</v>
      </c>
      <c r="E119" s="91"/>
      <c r="F119" s="86"/>
      <c r="G119" s="86"/>
      <c r="H119" s="86"/>
      <c r="I119" s="86"/>
      <c r="J119" s="86"/>
      <c r="K119" s="86"/>
      <c r="L119" s="86"/>
      <c r="M119" s="86"/>
      <c r="N119" s="86"/>
      <c r="O119" s="86"/>
      <c r="P119" s="86"/>
      <c r="Q119" s="86"/>
      <c r="R119" s="86"/>
      <c r="S119" s="86"/>
      <c r="T119" s="86"/>
      <c r="U119" s="86"/>
      <c r="V119" s="86"/>
      <c r="W119" s="86"/>
      <c r="X119" s="86"/>
      <c r="Y119" s="86"/>
      <c r="Z119" s="86"/>
      <c r="AA119" s="86"/>
      <c r="AB119" s="86"/>
      <c r="AC119" s="86"/>
      <c r="AD119" s="86"/>
      <c r="AE119" s="86"/>
      <c r="AF119" s="86"/>
      <c r="AG119" s="86"/>
      <c r="AH119" s="86"/>
      <c r="AI119" s="86"/>
      <c r="AJ119" s="86"/>
    </row>
    <row r="120" spans="3:36" x14ac:dyDescent="0.25">
      <c r="C120" s="117" t="s">
        <v>161</v>
      </c>
      <c r="D120" s="95">
        <f t="shared" si="23"/>
        <v>0</v>
      </c>
      <c r="E120" s="92"/>
      <c r="F120" s="93"/>
      <c r="G120" s="93"/>
      <c r="H120" s="93"/>
      <c r="I120" s="93"/>
      <c r="J120" s="93"/>
      <c r="K120" s="93"/>
      <c r="L120" s="93"/>
      <c r="M120" s="93"/>
      <c r="N120" s="93"/>
      <c r="O120" s="93"/>
      <c r="P120" s="93"/>
      <c r="Q120" s="93"/>
      <c r="R120" s="93"/>
      <c r="S120" s="93"/>
      <c r="T120" s="93"/>
      <c r="U120" s="93"/>
      <c r="V120" s="93"/>
      <c r="W120" s="93"/>
      <c r="X120" s="93"/>
      <c r="Y120" s="93"/>
      <c r="Z120" s="93"/>
      <c r="AA120" s="93"/>
      <c r="AB120" s="93"/>
      <c r="AC120" s="93"/>
      <c r="AD120" s="93"/>
      <c r="AE120" s="93"/>
      <c r="AF120" s="93"/>
      <c r="AG120" s="93"/>
      <c r="AH120" s="93"/>
      <c r="AI120" s="93"/>
      <c r="AJ120" s="93"/>
    </row>
    <row r="121" spans="3:36" x14ac:dyDescent="0.25">
      <c r="C121" s="115" t="s">
        <v>155</v>
      </c>
      <c r="D121" s="95">
        <f>D115-SUM(D116:D120)</f>
        <v>0</v>
      </c>
      <c r="E121" s="96">
        <f>E115-SUM(E116:E120)</f>
        <v>0</v>
      </c>
      <c r="F121" s="96">
        <f t="shared" ref="F121:AJ121" si="24">F115-SUM(F116:F120)</f>
        <v>0</v>
      </c>
      <c r="G121" s="96">
        <f t="shared" si="24"/>
        <v>0</v>
      </c>
      <c r="H121" s="96">
        <f t="shared" si="24"/>
        <v>0</v>
      </c>
      <c r="I121" s="96">
        <f t="shared" si="24"/>
        <v>0</v>
      </c>
      <c r="J121" s="96">
        <f t="shared" si="24"/>
        <v>0</v>
      </c>
      <c r="K121" s="96">
        <f t="shared" si="24"/>
        <v>0</v>
      </c>
      <c r="L121" s="96">
        <f t="shared" si="24"/>
        <v>0</v>
      </c>
      <c r="M121" s="96">
        <f t="shared" si="24"/>
        <v>0</v>
      </c>
      <c r="N121" s="96">
        <f t="shared" si="24"/>
        <v>0</v>
      </c>
      <c r="O121" s="96">
        <f t="shared" si="24"/>
        <v>0</v>
      </c>
      <c r="P121" s="96">
        <f t="shared" si="24"/>
        <v>0</v>
      </c>
      <c r="Q121" s="96">
        <f t="shared" si="24"/>
        <v>0</v>
      </c>
      <c r="R121" s="96">
        <f t="shared" si="24"/>
        <v>0</v>
      </c>
      <c r="S121" s="96">
        <f t="shared" si="24"/>
        <v>0</v>
      </c>
      <c r="T121" s="96">
        <f t="shared" si="24"/>
        <v>0</v>
      </c>
      <c r="U121" s="96">
        <f t="shared" si="24"/>
        <v>0</v>
      </c>
      <c r="V121" s="96">
        <f t="shared" si="24"/>
        <v>0</v>
      </c>
      <c r="W121" s="96">
        <f t="shared" si="24"/>
        <v>0</v>
      </c>
      <c r="X121" s="96">
        <f t="shared" si="24"/>
        <v>0</v>
      </c>
      <c r="Y121" s="96">
        <f t="shared" si="24"/>
        <v>0</v>
      </c>
      <c r="Z121" s="96">
        <f t="shared" si="24"/>
        <v>0</v>
      </c>
      <c r="AA121" s="96">
        <f t="shared" si="24"/>
        <v>0</v>
      </c>
      <c r="AB121" s="96">
        <f t="shared" si="24"/>
        <v>0</v>
      </c>
      <c r="AC121" s="96">
        <f t="shared" si="24"/>
        <v>0</v>
      </c>
      <c r="AD121" s="96">
        <f t="shared" si="24"/>
        <v>0</v>
      </c>
      <c r="AE121" s="96">
        <f t="shared" si="24"/>
        <v>0</v>
      </c>
      <c r="AF121" s="96">
        <f t="shared" si="24"/>
        <v>0</v>
      </c>
      <c r="AG121" s="96">
        <f t="shared" si="24"/>
        <v>0</v>
      </c>
      <c r="AH121" s="96">
        <f t="shared" si="24"/>
        <v>0</v>
      </c>
      <c r="AI121" s="96">
        <f t="shared" si="24"/>
        <v>0</v>
      </c>
      <c r="AJ121" s="96">
        <f t="shared" si="24"/>
        <v>0</v>
      </c>
    </row>
    <row r="122" spans="3:36" x14ac:dyDescent="0.25"/>
    <row r="123" spans="3:36" x14ac:dyDescent="0.25">
      <c r="E123" s="81" t="s">
        <v>151</v>
      </c>
    </row>
    <row r="124" spans="3:36" x14ac:dyDescent="0.25">
      <c r="D124" s="94" t="s">
        <v>152</v>
      </c>
      <c r="E124" s="89">
        <v>1993</v>
      </c>
      <c r="F124" s="88">
        <v>1994</v>
      </c>
      <c r="G124" s="88">
        <v>1995</v>
      </c>
      <c r="H124" s="88">
        <v>1996</v>
      </c>
      <c r="I124" s="88">
        <v>1997</v>
      </c>
      <c r="J124" s="88">
        <v>1998</v>
      </c>
      <c r="K124" s="88">
        <v>1999</v>
      </c>
      <c r="L124" s="88">
        <v>2000</v>
      </c>
      <c r="M124" s="88">
        <v>2001</v>
      </c>
      <c r="N124" s="88">
        <v>2002</v>
      </c>
      <c r="O124" s="88">
        <v>2003</v>
      </c>
      <c r="P124" s="88">
        <v>2004</v>
      </c>
      <c r="Q124" s="88">
        <v>2005</v>
      </c>
      <c r="R124" s="88">
        <v>2006</v>
      </c>
      <c r="S124" s="88">
        <v>2007</v>
      </c>
      <c r="T124" s="88">
        <v>2008</v>
      </c>
      <c r="U124" s="88">
        <v>2009</v>
      </c>
      <c r="V124" s="88">
        <v>2010</v>
      </c>
      <c r="W124" s="88">
        <v>2011</v>
      </c>
      <c r="X124" s="88">
        <v>2012</v>
      </c>
      <c r="Y124" s="88">
        <v>2013</v>
      </c>
      <c r="Z124" s="88">
        <v>2014</v>
      </c>
      <c r="AA124" s="88">
        <v>2015</v>
      </c>
      <c r="AB124" s="88">
        <v>2016</v>
      </c>
      <c r="AC124" s="88">
        <v>2017</v>
      </c>
      <c r="AD124" s="88">
        <v>2018</v>
      </c>
      <c r="AE124" s="88">
        <v>2019</v>
      </c>
      <c r="AF124" s="88">
        <v>2020</v>
      </c>
      <c r="AG124" s="88">
        <v>2021</v>
      </c>
      <c r="AH124" s="88">
        <v>2022</v>
      </c>
      <c r="AI124" s="88">
        <v>2023</v>
      </c>
      <c r="AJ124" s="88">
        <v>2024</v>
      </c>
    </row>
    <row r="125" spans="3:36" x14ac:dyDescent="0.25">
      <c r="C125" s="117" t="s">
        <v>172</v>
      </c>
      <c r="D125" s="95">
        <f>SUM(E125:AJ125)</f>
        <v>0</v>
      </c>
      <c r="E125" s="90"/>
      <c r="F125" s="87"/>
      <c r="G125" s="87"/>
      <c r="H125" s="87"/>
      <c r="I125" s="87"/>
      <c r="J125" s="87"/>
      <c r="K125" s="87"/>
      <c r="L125" s="87"/>
      <c r="M125" s="87"/>
      <c r="N125" s="87"/>
      <c r="O125" s="87"/>
      <c r="P125" s="87"/>
      <c r="Q125" s="87"/>
      <c r="R125" s="87"/>
      <c r="S125" s="87"/>
      <c r="T125" s="87"/>
      <c r="U125" s="87"/>
      <c r="V125" s="87"/>
      <c r="W125" s="87"/>
      <c r="X125" s="87"/>
      <c r="Y125" s="87"/>
      <c r="Z125" s="87"/>
      <c r="AA125" s="87"/>
      <c r="AB125" s="87"/>
      <c r="AC125" s="87"/>
      <c r="AD125" s="87"/>
      <c r="AE125" s="87"/>
      <c r="AF125" s="87"/>
      <c r="AG125" s="87"/>
      <c r="AH125" s="87"/>
      <c r="AI125" s="87"/>
      <c r="AJ125" s="87"/>
    </row>
    <row r="126" spans="3:36" x14ac:dyDescent="0.25">
      <c r="C126" s="117" t="s">
        <v>157</v>
      </c>
      <c r="D126" s="95">
        <f t="shared" ref="D126:D130" si="25">SUM(E126:AJ126)</f>
        <v>0</v>
      </c>
      <c r="E126" s="91"/>
      <c r="F126" s="86"/>
      <c r="G126" s="86"/>
      <c r="H126" s="86"/>
      <c r="I126" s="86"/>
      <c r="J126" s="86"/>
      <c r="K126" s="86"/>
      <c r="L126" s="86"/>
      <c r="M126" s="86"/>
      <c r="N126" s="86"/>
      <c r="O126" s="86"/>
      <c r="P126" s="86"/>
      <c r="Q126" s="86"/>
      <c r="R126" s="86"/>
      <c r="S126" s="86"/>
      <c r="T126" s="86"/>
      <c r="U126" s="86"/>
      <c r="V126" s="86"/>
      <c r="W126" s="86"/>
      <c r="X126" s="86"/>
      <c r="Y126" s="86"/>
      <c r="Z126" s="86"/>
      <c r="AA126" s="86"/>
      <c r="AB126" s="86"/>
      <c r="AC126" s="86"/>
      <c r="AD126" s="86"/>
      <c r="AE126" s="86"/>
      <c r="AF126" s="86"/>
      <c r="AG126" s="86"/>
      <c r="AH126" s="86"/>
      <c r="AI126" s="86"/>
      <c r="AJ126" s="86"/>
    </row>
    <row r="127" spans="3:36" x14ac:dyDescent="0.25">
      <c r="C127" s="117" t="s">
        <v>158</v>
      </c>
      <c r="D127" s="95">
        <f t="shared" si="25"/>
        <v>0</v>
      </c>
      <c r="E127" s="91"/>
      <c r="F127" s="86"/>
      <c r="G127" s="86"/>
      <c r="H127" s="86"/>
      <c r="I127" s="86"/>
      <c r="J127" s="86"/>
      <c r="K127" s="86"/>
      <c r="L127" s="86"/>
      <c r="M127" s="86"/>
      <c r="N127" s="86"/>
      <c r="O127" s="86"/>
      <c r="P127" s="86"/>
      <c r="Q127" s="86"/>
      <c r="R127" s="86"/>
      <c r="S127" s="86"/>
      <c r="T127" s="86"/>
      <c r="U127" s="86"/>
      <c r="V127" s="86"/>
      <c r="W127" s="86"/>
      <c r="X127" s="86"/>
      <c r="Y127" s="86"/>
      <c r="Z127" s="86"/>
      <c r="AA127" s="86"/>
      <c r="AB127" s="86"/>
      <c r="AC127" s="86"/>
      <c r="AD127" s="86"/>
      <c r="AE127" s="86"/>
      <c r="AF127" s="86"/>
      <c r="AG127" s="86"/>
      <c r="AH127" s="86"/>
      <c r="AI127" s="86"/>
      <c r="AJ127" s="86"/>
    </row>
    <row r="128" spans="3:36" x14ac:dyDescent="0.25">
      <c r="C128" s="117" t="s">
        <v>159</v>
      </c>
      <c r="D128" s="95">
        <f t="shared" si="25"/>
        <v>0</v>
      </c>
      <c r="E128" s="91"/>
      <c r="F128" s="86"/>
      <c r="G128" s="86"/>
      <c r="H128" s="86"/>
      <c r="I128" s="86"/>
      <c r="J128" s="86"/>
      <c r="K128" s="86"/>
      <c r="L128" s="86"/>
      <c r="M128" s="86"/>
      <c r="N128" s="86"/>
      <c r="O128" s="86"/>
      <c r="P128" s="86"/>
      <c r="Q128" s="86"/>
      <c r="R128" s="86"/>
      <c r="S128" s="86"/>
      <c r="T128" s="86"/>
      <c r="U128" s="86"/>
      <c r="V128" s="86"/>
      <c r="W128" s="86"/>
      <c r="X128" s="86"/>
      <c r="Y128" s="86"/>
      <c r="Z128" s="86"/>
      <c r="AA128" s="86"/>
      <c r="AB128" s="86"/>
      <c r="AC128" s="86"/>
      <c r="AD128" s="86"/>
      <c r="AE128" s="86"/>
      <c r="AF128" s="86"/>
      <c r="AG128" s="86"/>
      <c r="AH128" s="86"/>
      <c r="AI128" s="86"/>
      <c r="AJ128" s="86"/>
    </row>
    <row r="129" spans="3:36" x14ac:dyDescent="0.25">
      <c r="C129" s="117" t="s">
        <v>160</v>
      </c>
      <c r="D129" s="95">
        <f t="shared" si="25"/>
        <v>0</v>
      </c>
      <c r="E129" s="91"/>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6"/>
      <c r="AH129" s="86"/>
      <c r="AI129" s="86"/>
      <c r="AJ129" s="86"/>
    </row>
    <row r="130" spans="3:36" x14ac:dyDescent="0.25">
      <c r="C130" s="117" t="s">
        <v>161</v>
      </c>
      <c r="D130" s="95">
        <f t="shared" si="25"/>
        <v>0</v>
      </c>
      <c r="E130" s="92"/>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93"/>
    </row>
    <row r="131" spans="3:36" x14ac:dyDescent="0.25">
      <c r="C131" s="115" t="s">
        <v>155</v>
      </c>
      <c r="D131" s="95">
        <f>D125-SUM(D126:D130)</f>
        <v>0</v>
      </c>
      <c r="E131" s="96">
        <f>E125-SUM(E126:E130)</f>
        <v>0</v>
      </c>
      <c r="F131" s="96">
        <f t="shared" ref="F131:AJ131" si="26">F125-SUM(F126:F130)</f>
        <v>0</v>
      </c>
      <c r="G131" s="96">
        <f t="shared" si="26"/>
        <v>0</v>
      </c>
      <c r="H131" s="96">
        <f t="shared" si="26"/>
        <v>0</v>
      </c>
      <c r="I131" s="96">
        <f t="shared" si="26"/>
        <v>0</v>
      </c>
      <c r="J131" s="96">
        <f t="shared" si="26"/>
        <v>0</v>
      </c>
      <c r="K131" s="96">
        <f t="shared" si="26"/>
        <v>0</v>
      </c>
      <c r="L131" s="96">
        <f t="shared" si="26"/>
        <v>0</v>
      </c>
      <c r="M131" s="96">
        <f t="shared" si="26"/>
        <v>0</v>
      </c>
      <c r="N131" s="96">
        <f t="shared" si="26"/>
        <v>0</v>
      </c>
      <c r="O131" s="96">
        <f t="shared" si="26"/>
        <v>0</v>
      </c>
      <c r="P131" s="96">
        <f t="shared" si="26"/>
        <v>0</v>
      </c>
      <c r="Q131" s="96">
        <f t="shared" si="26"/>
        <v>0</v>
      </c>
      <c r="R131" s="96">
        <f t="shared" si="26"/>
        <v>0</v>
      </c>
      <c r="S131" s="96">
        <f t="shared" si="26"/>
        <v>0</v>
      </c>
      <c r="T131" s="96">
        <f t="shared" si="26"/>
        <v>0</v>
      </c>
      <c r="U131" s="96">
        <f t="shared" si="26"/>
        <v>0</v>
      </c>
      <c r="V131" s="96">
        <f t="shared" si="26"/>
        <v>0</v>
      </c>
      <c r="W131" s="96">
        <f t="shared" si="26"/>
        <v>0</v>
      </c>
      <c r="X131" s="96">
        <f t="shared" si="26"/>
        <v>0</v>
      </c>
      <c r="Y131" s="96">
        <f t="shared" si="26"/>
        <v>0</v>
      </c>
      <c r="Z131" s="96">
        <f t="shared" si="26"/>
        <v>0</v>
      </c>
      <c r="AA131" s="96">
        <f t="shared" si="26"/>
        <v>0</v>
      </c>
      <c r="AB131" s="96">
        <f t="shared" si="26"/>
        <v>0</v>
      </c>
      <c r="AC131" s="96">
        <f t="shared" si="26"/>
        <v>0</v>
      </c>
      <c r="AD131" s="96">
        <f t="shared" si="26"/>
        <v>0</v>
      </c>
      <c r="AE131" s="96">
        <f t="shared" si="26"/>
        <v>0</v>
      </c>
      <c r="AF131" s="96">
        <f t="shared" si="26"/>
        <v>0</v>
      </c>
      <c r="AG131" s="96">
        <f t="shared" si="26"/>
        <v>0</v>
      </c>
      <c r="AH131" s="96">
        <f t="shared" si="26"/>
        <v>0</v>
      </c>
      <c r="AI131" s="96">
        <f t="shared" si="26"/>
        <v>0</v>
      </c>
      <c r="AJ131" s="96">
        <f t="shared" si="26"/>
        <v>0</v>
      </c>
    </row>
    <row r="132" spans="3:36" x14ac:dyDescent="0.25"/>
    <row r="133" spans="3:36" x14ac:dyDescent="0.25">
      <c r="E133" s="81" t="s">
        <v>151</v>
      </c>
    </row>
    <row r="134" spans="3:36" x14ac:dyDescent="0.25">
      <c r="D134" s="94" t="s">
        <v>152</v>
      </c>
      <c r="E134" s="89">
        <v>1993</v>
      </c>
      <c r="F134" s="88">
        <v>1994</v>
      </c>
      <c r="G134" s="88">
        <v>1995</v>
      </c>
      <c r="H134" s="88">
        <v>1996</v>
      </c>
      <c r="I134" s="88">
        <v>1997</v>
      </c>
      <c r="J134" s="88">
        <v>1998</v>
      </c>
      <c r="K134" s="88">
        <v>1999</v>
      </c>
      <c r="L134" s="88">
        <v>2000</v>
      </c>
      <c r="M134" s="88">
        <v>2001</v>
      </c>
      <c r="N134" s="88">
        <v>2002</v>
      </c>
      <c r="O134" s="88">
        <v>2003</v>
      </c>
      <c r="P134" s="88">
        <v>2004</v>
      </c>
      <c r="Q134" s="88">
        <v>2005</v>
      </c>
      <c r="R134" s="88">
        <v>2006</v>
      </c>
      <c r="S134" s="88">
        <v>2007</v>
      </c>
      <c r="T134" s="88">
        <v>2008</v>
      </c>
      <c r="U134" s="88">
        <v>2009</v>
      </c>
      <c r="V134" s="88">
        <v>2010</v>
      </c>
      <c r="W134" s="88">
        <v>2011</v>
      </c>
      <c r="X134" s="88">
        <v>2012</v>
      </c>
      <c r="Y134" s="88">
        <v>2013</v>
      </c>
      <c r="Z134" s="88">
        <v>2014</v>
      </c>
      <c r="AA134" s="88">
        <v>2015</v>
      </c>
      <c r="AB134" s="88">
        <v>2016</v>
      </c>
      <c r="AC134" s="88">
        <v>2017</v>
      </c>
      <c r="AD134" s="88">
        <v>2018</v>
      </c>
      <c r="AE134" s="88">
        <v>2019</v>
      </c>
      <c r="AF134" s="88">
        <v>2020</v>
      </c>
      <c r="AG134" s="88">
        <v>2021</v>
      </c>
      <c r="AH134" s="88">
        <v>2022</v>
      </c>
      <c r="AI134" s="88">
        <v>2023</v>
      </c>
      <c r="AJ134" s="88">
        <v>2024</v>
      </c>
    </row>
    <row r="135" spans="3:36" x14ac:dyDescent="0.25">
      <c r="C135" s="117" t="s">
        <v>173</v>
      </c>
      <c r="D135" s="95">
        <f>SUM(E135:AJ135)</f>
        <v>0</v>
      </c>
      <c r="E135" s="90"/>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row>
    <row r="136" spans="3:36" x14ac:dyDescent="0.25">
      <c r="C136" s="117" t="s">
        <v>157</v>
      </c>
      <c r="D136" s="95">
        <f t="shared" ref="D136:D140" si="27">SUM(E136:AJ136)</f>
        <v>0</v>
      </c>
      <c r="E136" s="91"/>
      <c r="F136" s="86"/>
      <c r="G136" s="86"/>
      <c r="H136" s="86"/>
      <c r="I136" s="86"/>
      <c r="J136" s="86"/>
      <c r="K136" s="86"/>
      <c r="L136" s="86"/>
      <c r="M136" s="86"/>
      <c r="N136" s="86"/>
      <c r="O136" s="86"/>
      <c r="P136" s="86"/>
      <c r="Q136" s="86"/>
      <c r="R136" s="86"/>
      <c r="S136" s="86"/>
      <c r="T136" s="86"/>
      <c r="U136" s="86"/>
      <c r="V136" s="86"/>
      <c r="W136" s="86"/>
      <c r="X136" s="86"/>
      <c r="Y136" s="86"/>
      <c r="Z136" s="86"/>
      <c r="AA136" s="86"/>
      <c r="AB136" s="86"/>
      <c r="AC136" s="86"/>
      <c r="AD136" s="86"/>
      <c r="AE136" s="86"/>
      <c r="AF136" s="86"/>
      <c r="AG136" s="86"/>
      <c r="AH136" s="86"/>
      <c r="AI136" s="86"/>
      <c r="AJ136" s="86"/>
    </row>
    <row r="137" spans="3:36" x14ac:dyDescent="0.25">
      <c r="C137" s="117" t="s">
        <v>158</v>
      </c>
      <c r="D137" s="95">
        <f t="shared" si="27"/>
        <v>0</v>
      </c>
      <c r="E137" s="91"/>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c r="AH137" s="86"/>
      <c r="AI137" s="86"/>
      <c r="AJ137" s="86"/>
    </row>
    <row r="138" spans="3:36" x14ac:dyDescent="0.25">
      <c r="C138" s="117" t="s">
        <v>159</v>
      </c>
      <c r="D138" s="95">
        <f t="shared" si="27"/>
        <v>0</v>
      </c>
      <c r="E138" s="91"/>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c r="AH138" s="86"/>
      <c r="AI138" s="86"/>
      <c r="AJ138" s="86"/>
    </row>
    <row r="139" spans="3:36" x14ac:dyDescent="0.25">
      <c r="C139" s="117" t="s">
        <v>160</v>
      </c>
      <c r="D139" s="95">
        <f t="shared" si="27"/>
        <v>0</v>
      </c>
      <c r="E139" s="91"/>
      <c r="F139" s="86"/>
      <c r="G139" s="86"/>
      <c r="H139" s="86"/>
      <c r="I139" s="86"/>
      <c r="J139" s="86"/>
      <c r="K139" s="86"/>
      <c r="L139" s="86"/>
      <c r="M139" s="86"/>
      <c r="N139" s="86"/>
      <c r="O139" s="86"/>
      <c r="P139" s="86"/>
      <c r="Q139" s="86"/>
      <c r="R139" s="86"/>
      <c r="S139" s="86"/>
      <c r="T139" s="86"/>
      <c r="U139" s="86"/>
      <c r="V139" s="86"/>
      <c r="W139" s="86"/>
      <c r="X139" s="86"/>
      <c r="Y139" s="86"/>
      <c r="Z139" s="86"/>
      <c r="AA139" s="86"/>
      <c r="AB139" s="86"/>
      <c r="AC139" s="86"/>
      <c r="AD139" s="86"/>
      <c r="AE139" s="86"/>
      <c r="AF139" s="86"/>
      <c r="AG139" s="86"/>
      <c r="AH139" s="86"/>
      <c r="AI139" s="86"/>
      <c r="AJ139" s="86"/>
    </row>
    <row r="140" spans="3:36" x14ac:dyDescent="0.25">
      <c r="C140" s="117" t="s">
        <v>161</v>
      </c>
      <c r="D140" s="95">
        <f t="shared" si="27"/>
        <v>0</v>
      </c>
      <c r="E140" s="92"/>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c r="AG140" s="93"/>
      <c r="AH140" s="93"/>
      <c r="AI140" s="93"/>
      <c r="AJ140" s="93"/>
    </row>
    <row r="141" spans="3:36" x14ac:dyDescent="0.25">
      <c r="C141" s="115" t="s">
        <v>155</v>
      </c>
      <c r="D141" s="95">
        <f>D135-SUM(D136:D140)</f>
        <v>0</v>
      </c>
      <c r="E141" s="96">
        <f>E135-SUM(E136:E140)</f>
        <v>0</v>
      </c>
      <c r="F141" s="96">
        <f t="shared" ref="F141:AJ141" si="28">F135-SUM(F136:F140)</f>
        <v>0</v>
      </c>
      <c r="G141" s="96">
        <f t="shared" si="28"/>
        <v>0</v>
      </c>
      <c r="H141" s="96">
        <f t="shared" si="28"/>
        <v>0</v>
      </c>
      <c r="I141" s="96">
        <f t="shared" si="28"/>
        <v>0</v>
      </c>
      <c r="J141" s="96">
        <f t="shared" si="28"/>
        <v>0</v>
      </c>
      <c r="K141" s="96">
        <f t="shared" si="28"/>
        <v>0</v>
      </c>
      <c r="L141" s="96">
        <f t="shared" si="28"/>
        <v>0</v>
      </c>
      <c r="M141" s="96">
        <f t="shared" si="28"/>
        <v>0</v>
      </c>
      <c r="N141" s="96">
        <f t="shared" si="28"/>
        <v>0</v>
      </c>
      <c r="O141" s="96">
        <f t="shared" si="28"/>
        <v>0</v>
      </c>
      <c r="P141" s="96">
        <f t="shared" si="28"/>
        <v>0</v>
      </c>
      <c r="Q141" s="96">
        <f t="shared" si="28"/>
        <v>0</v>
      </c>
      <c r="R141" s="96">
        <f t="shared" si="28"/>
        <v>0</v>
      </c>
      <c r="S141" s="96">
        <f t="shared" si="28"/>
        <v>0</v>
      </c>
      <c r="T141" s="96">
        <f t="shared" si="28"/>
        <v>0</v>
      </c>
      <c r="U141" s="96">
        <f t="shared" si="28"/>
        <v>0</v>
      </c>
      <c r="V141" s="96">
        <f t="shared" si="28"/>
        <v>0</v>
      </c>
      <c r="W141" s="96">
        <f t="shared" si="28"/>
        <v>0</v>
      </c>
      <c r="X141" s="96">
        <f t="shared" si="28"/>
        <v>0</v>
      </c>
      <c r="Y141" s="96">
        <f t="shared" si="28"/>
        <v>0</v>
      </c>
      <c r="Z141" s="96">
        <f t="shared" si="28"/>
        <v>0</v>
      </c>
      <c r="AA141" s="96">
        <f t="shared" si="28"/>
        <v>0</v>
      </c>
      <c r="AB141" s="96">
        <f t="shared" si="28"/>
        <v>0</v>
      </c>
      <c r="AC141" s="96">
        <f t="shared" si="28"/>
        <v>0</v>
      </c>
      <c r="AD141" s="96">
        <f t="shared" si="28"/>
        <v>0</v>
      </c>
      <c r="AE141" s="96">
        <f t="shared" si="28"/>
        <v>0</v>
      </c>
      <c r="AF141" s="96">
        <f t="shared" si="28"/>
        <v>0</v>
      </c>
      <c r="AG141" s="96">
        <f t="shared" si="28"/>
        <v>0</v>
      </c>
      <c r="AH141" s="96">
        <f t="shared" si="28"/>
        <v>0</v>
      </c>
      <c r="AI141" s="96">
        <f t="shared" si="28"/>
        <v>0</v>
      </c>
      <c r="AJ141" s="96">
        <f t="shared" si="28"/>
        <v>0</v>
      </c>
    </row>
    <row r="142" spans="3:36" x14ac:dyDescent="0.25"/>
    <row r="143" spans="3:36" x14ac:dyDescent="0.25">
      <c r="E143" s="81" t="s">
        <v>151</v>
      </c>
    </row>
    <row r="144" spans="3:36" x14ac:dyDescent="0.25">
      <c r="D144" s="94" t="s">
        <v>152</v>
      </c>
      <c r="E144" s="89">
        <v>1993</v>
      </c>
      <c r="F144" s="88">
        <v>1994</v>
      </c>
      <c r="G144" s="88">
        <v>1995</v>
      </c>
      <c r="H144" s="88">
        <v>1996</v>
      </c>
      <c r="I144" s="88">
        <v>1997</v>
      </c>
      <c r="J144" s="88">
        <v>1998</v>
      </c>
      <c r="K144" s="88">
        <v>1999</v>
      </c>
      <c r="L144" s="88">
        <v>2000</v>
      </c>
      <c r="M144" s="88">
        <v>2001</v>
      </c>
      <c r="N144" s="88">
        <v>2002</v>
      </c>
      <c r="O144" s="88">
        <v>2003</v>
      </c>
      <c r="P144" s="88">
        <v>2004</v>
      </c>
      <c r="Q144" s="88">
        <v>2005</v>
      </c>
      <c r="R144" s="88">
        <v>2006</v>
      </c>
      <c r="S144" s="88">
        <v>2007</v>
      </c>
      <c r="T144" s="88">
        <v>2008</v>
      </c>
      <c r="U144" s="88">
        <v>2009</v>
      </c>
      <c r="V144" s="88">
        <v>2010</v>
      </c>
      <c r="W144" s="88">
        <v>2011</v>
      </c>
      <c r="X144" s="88">
        <v>2012</v>
      </c>
      <c r="Y144" s="88">
        <v>2013</v>
      </c>
      <c r="Z144" s="88">
        <v>2014</v>
      </c>
      <c r="AA144" s="88">
        <v>2015</v>
      </c>
      <c r="AB144" s="88">
        <v>2016</v>
      </c>
      <c r="AC144" s="88">
        <v>2017</v>
      </c>
      <c r="AD144" s="88">
        <v>2018</v>
      </c>
      <c r="AE144" s="88">
        <v>2019</v>
      </c>
      <c r="AF144" s="88">
        <v>2020</v>
      </c>
      <c r="AG144" s="88">
        <v>2021</v>
      </c>
      <c r="AH144" s="88">
        <v>2022</v>
      </c>
      <c r="AI144" s="88">
        <v>2023</v>
      </c>
      <c r="AJ144" s="88">
        <v>2024</v>
      </c>
    </row>
    <row r="145" spans="3:36" x14ac:dyDescent="0.25">
      <c r="C145" s="117" t="s">
        <v>174</v>
      </c>
      <c r="D145" s="95">
        <f>SUM(E145:AJ145)</f>
        <v>0</v>
      </c>
      <c r="E145" s="90"/>
      <c r="F145" s="87"/>
      <c r="G145" s="87"/>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row>
    <row r="146" spans="3:36" x14ac:dyDescent="0.25">
      <c r="C146" s="117" t="s">
        <v>157</v>
      </c>
      <c r="D146" s="95">
        <f t="shared" ref="D146:D150" si="29">SUM(E146:AJ146)</f>
        <v>0</v>
      </c>
      <c r="E146" s="91"/>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86"/>
      <c r="AH146" s="86"/>
      <c r="AI146" s="86"/>
      <c r="AJ146" s="86"/>
    </row>
    <row r="147" spans="3:36" x14ac:dyDescent="0.25">
      <c r="C147" s="117" t="s">
        <v>158</v>
      </c>
      <c r="D147" s="95">
        <f t="shared" si="29"/>
        <v>0</v>
      </c>
      <c r="E147" s="91"/>
      <c r="F147" s="86"/>
      <c r="G147" s="86"/>
      <c r="H147" s="86"/>
      <c r="I147" s="86"/>
      <c r="J147" s="86"/>
      <c r="K147" s="86"/>
      <c r="L147" s="86"/>
      <c r="M147" s="86"/>
      <c r="N147" s="86"/>
      <c r="O147" s="86"/>
      <c r="P147" s="86"/>
      <c r="Q147" s="86"/>
      <c r="R147" s="86"/>
      <c r="S147" s="86"/>
      <c r="T147" s="86"/>
      <c r="U147" s="86"/>
      <c r="V147" s="86"/>
      <c r="W147" s="86"/>
      <c r="X147" s="86"/>
      <c r="Y147" s="86"/>
      <c r="Z147" s="86"/>
      <c r="AA147" s="86"/>
      <c r="AB147" s="86"/>
      <c r="AC147" s="86"/>
      <c r="AD147" s="86"/>
      <c r="AE147" s="86"/>
      <c r="AF147" s="86"/>
      <c r="AG147" s="86"/>
      <c r="AH147" s="86"/>
      <c r="AI147" s="86"/>
      <c r="AJ147" s="86"/>
    </row>
    <row r="148" spans="3:36" x14ac:dyDescent="0.25">
      <c r="C148" s="117" t="s">
        <v>159</v>
      </c>
      <c r="D148" s="95">
        <f t="shared" si="29"/>
        <v>0</v>
      </c>
      <c r="E148" s="91"/>
      <c r="F148" s="86"/>
      <c r="G148" s="86"/>
      <c r="H148" s="86"/>
      <c r="I148" s="86"/>
      <c r="J148" s="86"/>
      <c r="K148" s="86"/>
      <c r="L148" s="86"/>
      <c r="M148" s="86"/>
      <c r="N148" s="86"/>
      <c r="O148" s="86"/>
      <c r="P148" s="86"/>
      <c r="Q148" s="86"/>
      <c r="R148" s="86"/>
      <c r="S148" s="86"/>
      <c r="T148" s="86"/>
      <c r="U148" s="86"/>
      <c r="V148" s="86"/>
      <c r="W148" s="86"/>
      <c r="X148" s="86"/>
      <c r="Y148" s="86"/>
      <c r="Z148" s="86"/>
      <c r="AA148" s="86"/>
      <c r="AB148" s="86"/>
      <c r="AC148" s="86"/>
      <c r="AD148" s="86"/>
      <c r="AE148" s="86"/>
      <c r="AF148" s="86"/>
      <c r="AG148" s="86"/>
      <c r="AH148" s="86"/>
      <c r="AI148" s="86"/>
      <c r="AJ148" s="86"/>
    </row>
    <row r="149" spans="3:36" x14ac:dyDescent="0.25">
      <c r="C149" s="117" t="s">
        <v>160</v>
      </c>
      <c r="D149" s="95">
        <f t="shared" si="29"/>
        <v>0</v>
      </c>
      <c r="E149" s="91"/>
      <c r="F149" s="86"/>
      <c r="G149" s="86"/>
      <c r="H149" s="86"/>
      <c r="I149" s="86"/>
      <c r="J149" s="86"/>
      <c r="K149" s="86"/>
      <c r="L149" s="86"/>
      <c r="M149" s="86"/>
      <c r="N149" s="86"/>
      <c r="O149" s="86"/>
      <c r="P149" s="86"/>
      <c r="Q149" s="86"/>
      <c r="R149" s="86"/>
      <c r="S149" s="86"/>
      <c r="T149" s="86"/>
      <c r="U149" s="86"/>
      <c r="V149" s="86"/>
      <c r="W149" s="86"/>
      <c r="X149" s="86"/>
      <c r="Y149" s="86"/>
      <c r="Z149" s="86"/>
      <c r="AA149" s="86"/>
      <c r="AB149" s="86"/>
      <c r="AC149" s="86"/>
      <c r="AD149" s="86"/>
      <c r="AE149" s="86"/>
      <c r="AF149" s="86"/>
      <c r="AG149" s="86"/>
      <c r="AH149" s="86"/>
      <c r="AI149" s="86"/>
      <c r="AJ149" s="86"/>
    </row>
    <row r="150" spans="3:36" x14ac:dyDescent="0.25">
      <c r="C150" s="117" t="s">
        <v>161</v>
      </c>
      <c r="D150" s="95">
        <f t="shared" si="29"/>
        <v>0</v>
      </c>
      <c r="E150" s="92"/>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3"/>
      <c r="AD150" s="93"/>
      <c r="AE150" s="93"/>
      <c r="AF150" s="93"/>
      <c r="AG150" s="93"/>
      <c r="AH150" s="93"/>
      <c r="AI150" s="93"/>
      <c r="AJ150" s="93"/>
    </row>
    <row r="151" spans="3:36" x14ac:dyDescent="0.25">
      <c r="C151" s="115" t="s">
        <v>155</v>
      </c>
      <c r="D151" s="95">
        <f>D145-SUM(D146:D150)</f>
        <v>0</v>
      </c>
      <c r="E151" s="96">
        <f>E145-SUM(E146:E150)</f>
        <v>0</v>
      </c>
      <c r="F151" s="96">
        <f t="shared" ref="F151:AJ151" si="30">F145-SUM(F146:F150)</f>
        <v>0</v>
      </c>
      <c r="G151" s="96">
        <f t="shared" si="30"/>
        <v>0</v>
      </c>
      <c r="H151" s="96">
        <f t="shared" si="30"/>
        <v>0</v>
      </c>
      <c r="I151" s="96">
        <f t="shared" si="30"/>
        <v>0</v>
      </c>
      <c r="J151" s="96">
        <f t="shared" si="30"/>
        <v>0</v>
      </c>
      <c r="K151" s="96">
        <f t="shared" si="30"/>
        <v>0</v>
      </c>
      <c r="L151" s="96">
        <f t="shared" si="30"/>
        <v>0</v>
      </c>
      <c r="M151" s="96">
        <f t="shared" si="30"/>
        <v>0</v>
      </c>
      <c r="N151" s="96">
        <f t="shared" si="30"/>
        <v>0</v>
      </c>
      <c r="O151" s="96">
        <f t="shared" si="30"/>
        <v>0</v>
      </c>
      <c r="P151" s="96">
        <f t="shared" si="30"/>
        <v>0</v>
      </c>
      <c r="Q151" s="96">
        <f t="shared" si="30"/>
        <v>0</v>
      </c>
      <c r="R151" s="96">
        <f t="shared" si="30"/>
        <v>0</v>
      </c>
      <c r="S151" s="96">
        <f t="shared" si="30"/>
        <v>0</v>
      </c>
      <c r="T151" s="96">
        <f t="shared" si="30"/>
        <v>0</v>
      </c>
      <c r="U151" s="96">
        <f t="shared" si="30"/>
        <v>0</v>
      </c>
      <c r="V151" s="96">
        <f t="shared" si="30"/>
        <v>0</v>
      </c>
      <c r="W151" s="96">
        <f t="shared" si="30"/>
        <v>0</v>
      </c>
      <c r="X151" s="96">
        <f t="shared" si="30"/>
        <v>0</v>
      </c>
      <c r="Y151" s="96">
        <f t="shared" si="30"/>
        <v>0</v>
      </c>
      <c r="Z151" s="96">
        <f t="shared" si="30"/>
        <v>0</v>
      </c>
      <c r="AA151" s="96">
        <f t="shared" si="30"/>
        <v>0</v>
      </c>
      <c r="AB151" s="96">
        <f t="shared" si="30"/>
        <v>0</v>
      </c>
      <c r="AC151" s="96">
        <f t="shared" si="30"/>
        <v>0</v>
      </c>
      <c r="AD151" s="96">
        <f t="shared" si="30"/>
        <v>0</v>
      </c>
      <c r="AE151" s="96">
        <f t="shared" si="30"/>
        <v>0</v>
      </c>
      <c r="AF151" s="96">
        <f t="shared" si="30"/>
        <v>0</v>
      </c>
      <c r="AG151" s="96">
        <f t="shared" si="30"/>
        <v>0</v>
      </c>
      <c r="AH151" s="96">
        <f t="shared" si="30"/>
        <v>0</v>
      </c>
      <c r="AI151" s="96">
        <f t="shared" si="30"/>
        <v>0</v>
      </c>
      <c r="AJ151" s="96">
        <f t="shared" si="30"/>
        <v>0</v>
      </c>
    </row>
    <row r="152" spans="3:36" x14ac:dyDescent="0.25"/>
    <row r="153" spans="3:36" x14ac:dyDescent="0.25">
      <c r="E153" s="81" t="s">
        <v>151</v>
      </c>
    </row>
    <row r="154" spans="3:36" x14ac:dyDescent="0.25">
      <c r="D154" s="94" t="s">
        <v>152</v>
      </c>
      <c r="E154" s="89">
        <v>1993</v>
      </c>
      <c r="F154" s="88">
        <v>1994</v>
      </c>
      <c r="G154" s="88">
        <v>1995</v>
      </c>
      <c r="H154" s="88">
        <v>1996</v>
      </c>
      <c r="I154" s="88">
        <v>1997</v>
      </c>
      <c r="J154" s="88">
        <v>1998</v>
      </c>
      <c r="K154" s="88">
        <v>1999</v>
      </c>
      <c r="L154" s="88">
        <v>2000</v>
      </c>
      <c r="M154" s="88">
        <v>2001</v>
      </c>
      <c r="N154" s="88">
        <v>2002</v>
      </c>
      <c r="O154" s="88">
        <v>2003</v>
      </c>
      <c r="P154" s="88">
        <v>2004</v>
      </c>
      <c r="Q154" s="88">
        <v>2005</v>
      </c>
      <c r="R154" s="88">
        <v>2006</v>
      </c>
      <c r="S154" s="88">
        <v>2007</v>
      </c>
      <c r="T154" s="88">
        <v>2008</v>
      </c>
      <c r="U154" s="88">
        <v>2009</v>
      </c>
      <c r="V154" s="88">
        <v>2010</v>
      </c>
      <c r="W154" s="88">
        <v>2011</v>
      </c>
      <c r="X154" s="88">
        <v>2012</v>
      </c>
      <c r="Y154" s="88">
        <v>2013</v>
      </c>
      <c r="Z154" s="88">
        <v>2014</v>
      </c>
      <c r="AA154" s="88">
        <v>2015</v>
      </c>
      <c r="AB154" s="88">
        <v>2016</v>
      </c>
      <c r="AC154" s="88">
        <v>2017</v>
      </c>
      <c r="AD154" s="88">
        <v>2018</v>
      </c>
      <c r="AE154" s="88">
        <v>2019</v>
      </c>
      <c r="AF154" s="88">
        <v>2020</v>
      </c>
      <c r="AG154" s="88">
        <v>2021</v>
      </c>
      <c r="AH154" s="88">
        <v>2022</v>
      </c>
      <c r="AI154" s="88">
        <v>2023</v>
      </c>
      <c r="AJ154" s="88">
        <v>2024</v>
      </c>
    </row>
    <row r="155" spans="3:36" x14ac:dyDescent="0.25">
      <c r="C155" s="117" t="s">
        <v>175</v>
      </c>
      <c r="D155" s="95">
        <f>SUM(E155:AJ155)</f>
        <v>0</v>
      </c>
      <c r="E155" s="90"/>
      <c r="F155" s="87"/>
      <c r="G155" s="87"/>
      <c r="H155" s="87"/>
      <c r="I155" s="87"/>
      <c r="J155" s="87"/>
      <c r="K155" s="87"/>
      <c r="L155" s="87"/>
      <c r="M155" s="87"/>
      <c r="N155" s="87"/>
      <c r="O155" s="87"/>
      <c r="P155" s="87"/>
      <c r="Q155" s="87"/>
      <c r="R155" s="87"/>
      <c r="S155" s="87"/>
      <c r="T155" s="87"/>
      <c r="U155" s="87"/>
      <c r="V155" s="87"/>
      <c r="W155" s="87"/>
      <c r="X155" s="87"/>
      <c r="Y155" s="87"/>
      <c r="Z155" s="87"/>
      <c r="AA155" s="87"/>
      <c r="AB155" s="87"/>
      <c r="AC155" s="87"/>
      <c r="AD155" s="87"/>
      <c r="AE155" s="87"/>
      <c r="AF155" s="87"/>
      <c r="AG155" s="87"/>
      <c r="AH155" s="87"/>
      <c r="AI155" s="87"/>
      <c r="AJ155" s="87"/>
    </row>
    <row r="156" spans="3:36" x14ac:dyDescent="0.25">
      <c r="C156" s="117" t="s">
        <v>157</v>
      </c>
      <c r="D156" s="95">
        <f t="shared" ref="D156:D160" si="31">SUM(E156:AJ156)</f>
        <v>0</v>
      </c>
      <c r="E156" s="91"/>
      <c r="F156" s="86"/>
      <c r="G156" s="86"/>
      <c r="H156" s="86"/>
      <c r="I156" s="86"/>
      <c r="J156" s="86"/>
      <c r="K156" s="86"/>
      <c r="L156" s="86"/>
      <c r="M156" s="86"/>
      <c r="N156" s="86"/>
      <c r="O156" s="86"/>
      <c r="P156" s="86"/>
      <c r="Q156" s="86"/>
      <c r="R156" s="86"/>
      <c r="S156" s="86"/>
      <c r="T156" s="86"/>
      <c r="U156" s="86"/>
      <c r="V156" s="86"/>
      <c r="W156" s="86"/>
      <c r="X156" s="86"/>
      <c r="Y156" s="86"/>
      <c r="Z156" s="86"/>
      <c r="AA156" s="86"/>
      <c r="AB156" s="86"/>
      <c r="AC156" s="86"/>
      <c r="AD156" s="86"/>
      <c r="AE156" s="86"/>
      <c r="AF156" s="86"/>
      <c r="AG156" s="86"/>
      <c r="AH156" s="86"/>
      <c r="AI156" s="86"/>
      <c r="AJ156" s="86"/>
    </row>
    <row r="157" spans="3:36" x14ac:dyDescent="0.25">
      <c r="C157" s="117" t="s">
        <v>158</v>
      </c>
      <c r="D157" s="95">
        <f t="shared" si="31"/>
        <v>0</v>
      </c>
      <c r="E157" s="91"/>
      <c r="F157" s="86"/>
      <c r="G157" s="86"/>
      <c r="H157" s="86"/>
      <c r="I157" s="86"/>
      <c r="J157" s="86"/>
      <c r="K157" s="86"/>
      <c r="L157" s="86"/>
      <c r="M157" s="86"/>
      <c r="N157" s="86"/>
      <c r="O157" s="86"/>
      <c r="P157" s="86"/>
      <c r="Q157" s="86"/>
      <c r="R157" s="86"/>
      <c r="S157" s="86"/>
      <c r="T157" s="86"/>
      <c r="U157" s="86"/>
      <c r="V157" s="86"/>
      <c r="W157" s="86"/>
      <c r="X157" s="86"/>
      <c r="Y157" s="86"/>
      <c r="Z157" s="86"/>
      <c r="AA157" s="86"/>
      <c r="AB157" s="86"/>
      <c r="AC157" s="86"/>
      <c r="AD157" s="86"/>
      <c r="AE157" s="86"/>
      <c r="AF157" s="86"/>
      <c r="AG157" s="86"/>
      <c r="AH157" s="86"/>
      <c r="AI157" s="86"/>
      <c r="AJ157" s="86"/>
    </row>
    <row r="158" spans="3:36" x14ac:dyDescent="0.25">
      <c r="C158" s="117" t="s">
        <v>159</v>
      </c>
      <c r="D158" s="95">
        <f t="shared" si="31"/>
        <v>0</v>
      </c>
      <c r="E158" s="91"/>
      <c r="F158" s="86"/>
      <c r="G158" s="86"/>
      <c r="H158" s="86"/>
      <c r="I158" s="86"/>
      <c r="J158" s="86"/>
      <c r="K158" s="86"/>
      <c r="L158" s="86"/>
      <c r="M158" s="86"/>
      <c r="N158" s="86"/>
      <c r="O158" s="86"/>
      <c r="P158" s="86"/>
      <c r="Q158" s="86"/>
      <c r="R158" s="86"/>
      <c r="S158" s="86"/>
      <c r="T158" s="86"/>
      <c r="U158" s="86"/>
      <c r="V158" s="86"/>
      <c r="W158" s="86"/>
      <c r="X158" s="86"/>
      <c r="Y158" s="86"/>
      <c r="Z158" s="86"/>
      <c r="AA158" s="86"/>
      <c r="AB158" s="86"/>
      <c r="AC158" s="86"/>
      <c r="AD158" s="86"/>
      <c r="AE158" s="86"/>
      <c r="AF158" s="86"/>
      <c r="AG158" s="86"/>
      <c r="AH158" s="86"/>
      <c r="AI158" s="86"/>
      <c r="AJ158" s="86"/>
    </row>
    <row r="159" spans="3:36" x14ac:dyDescent="0.25">
      <c r="C159" s="117" t="s">
        <v>160</v>
      </c>
      <c r="D159" s="95">
        <f t="shared" si="31"/>
        <v>0</v>
      </c>
      <c r="E159" s="91"/>
      <c r="F159" s="86"/>
      <c r="G159" s="86"/>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row>
    <row r="160" spans="3:36" x14ac:dyDescent="0.25">
      <c r="C160" s="117" t="s">
        <v>161</v>
      </c>
      <c r="D160" s="95">
        <f t="shared" si="31"/>
        <v>0</v>
      </c>
      <c r="E160" s="92"/>
      <c r="F160" s="93"/>
      <c r="G160" s="93"/>
      <c r="H160" s="93"/>
      <c r="I160" s="93"/>
      <c r="J160" s="93"/>
      <c r="K160" s="93"/>
      <c r="L160" s="93"/>
      <c r="M160" s="93"/>
      <c r="N160" s="93"/>
      <c r="O160" s="93"/>
      <c r="P160" s="93"/>
      <c r="Q160" s="93"/>
      <c r="R160" s="93"/>
      <c r="S160" s="93"/>
      <c r="T160" s="93"/>
      <c r="U160" s="93"/>
      <c r="V160" s="93"/>
      <c r="W160" s="93"/>
      <c r="X160" s="93"/>
      <c r="Y160" s="93"/>
      <c r="Z160" s="93"/>
      <c r="AA160" s="93"/>
      <c r="AB160" s="93"/>
      <c r="AC160" s="93"/>
      <c r="AD160" s="93"/>
      <c r="AE160" s="93"/>
      <c r="AF160" s="93"/>
      <c r="AG160" s="93"/>
      <c r="AH160" s="93"/>
      <c r="AI160" s="93"/>
      <c r="AJ160" s="93"/>
    </row>
    <row r="161" spans="3:36" x14ac:dyDescent="0.25">
      <c r="C161" s="115" t="s">
        <v>155</v>
      </c>
      <c r="D161" s="95">
        <f>D155-SUM(D156:D160)</f>
        <v>0</v>
      </c>
      <c r="E161" s="96">
        <f>E155-SUM(E156:E160)</f>
        <v>0</v>
      </c>
      <c r="F161" s="96">
        <f t="shared" ref="F161:AJ161" si="32">F155-SUM(F156:F160)</f>
        <v>0</v>
      </c>
      <c r="G161" s="96">
        <f t="shared" si="32"/>
        <v>0</v>
      </c>
      <c r="H161" s="96">
        <f t="shared" si="32"/>
        <v>0</v>
      </c>
      <c r="I161" s="96">
        <f t="shared" si="32"/>
        <v>0</v>
      </c>
      <c r="J161" s="96">
        <f t="shared" si="32"/>
        <v>0</v>
      </c>
      <c r="K161" s="96">
        <f t="shared" si="32"/>
        <v>0</v>
      </c>
      <c r="L161" s="96">
        <f t="shared" si="32"/>
        <v>0</v>
      </c>
      <c r="M161" s="96">
        <f t="shared" si="32"/>
        <v>0</v>
      </c>
      <c r="N161" s="96">
        <f t="shared" si="32"/>
        <v>0</v>
      </c>
      <c r="O161" s="96">
        <f t="shared" si="32"/>
        <v>0</v>
      </c>
      <c r="P161" s="96">
        <f t="shared" si="32"/>
        <v>0</v>
      </c>
      <c r="Q161" s="96">
        <f t="shared" si="32"/>
        <v>0</v>
      </c>
      <c r="R161" s="96">
        <f t="shared" si="32"/>
        <v>0</v>
      </c>
      <c r="S161" s="96">
        <f t="shared" si="32"/>
        <v>0</v>
      </c>
      <c r="T161" s="96">
        <f t="shared" si="32"/>
        <v>0</v>
      </c>
      <c r="U161" s="96">
        <f t="shared" si="32"/>
        <v>0</v>
      </c>
      <c r="V161" s="96">
        <f t="shared" si="32"/>
        <v>0</v>
      </c>
      <c r="W161" s="96">
        <f t="shared" si="32"/>
        <v>0</v>
      </c>
      <c r="X161" s="96">
        <f t="shared" si="32"/>
        <v>0</v>
      </c>
      <c r="Y161" s="96">
        <f t="shared" si="32"/>
        <v>0</v>
      </c>
      <c r="Z161" s="96">
        <f t="shared" si="32"/>
        <v>0</v>
      </c>
      <c r="AA161" s="96">
        <f t="shared" si="32"/>
        <v>0</v>
      </c>
      <c r="AB161" s="96">
        <f t="shared" si="32"/>
        <v>0</v>
      </c>
      <c r="AC161" s="96">
        <f t="shared" si="32"/>
        <v>0</v>
      </c>
      <c r="AD161" s="96">
        <f t="shared" si="32"/>
        <v>0</v>
      </c>
      <c r="AE161" s="96">
        <f t="shared" si="32"/>
        <v>0</v>
      </c>
      <c r="AF161" s="96">
        <f t="shared" si="32"/>
        <v>0</v>
      </c>
      <c r="AG161" s="96">
        <f t="shared" si="32"/>
        <v>0</v>
      </c>
      <c r="AH161" s="96">
        <f t="shared" si="32"/>
        <v>0</v>
      </c>
      <c r="AI161" s="96">
        <f t="shared" si="32"/>
        <v>0</v>
      </c>
      <c r="AJ161" s="96">
        <f t="shared" si="32"/>
        <v>0</v>
      </c>
    </row>
    <row r="162" spans="3:36" x14ac:dyDescent="0.25"/>
    <row r="163" spans="3:36" x14ac:dyDescent="0.25">
      <c r="E163" s="81" t="s">
        <v>151</v>
      </c>
    </row>
    <row r="164" spans="3:36" x14ac:dyDescent="0.25">
      <c r="D164" s="94" t="s">
        <v>152</v>
      </c>
      <c r="E164" s="89">
        <v>1993</v>
      </c>
      <c r="F164" s="88">
        <v>1994</v>
      </c>
      <c r="G164" s="88">
        <v>1995</v>
      </c>
      <c r="H164" s="88">
        <v>1996</v>
      </c>
      <c r="I164" s="88">
        <v>1997</v>
      </c>
      <c r="J164" s="88">
        <v>1998</v>
      </c>
      <c r="K164" s="88">
        <v>1999</v>
      </c>
      <c r="L164" s="88">
        <v>2000</v>
      </c>
      <c r="M164" s="88">
        <v>2001</v>
      </c>
      <c r="N164" s="88">
        <v>2002</v>
      </c>
      <c r="O164" s="88">
        <v>2003</v>
      </c>
      <c r="P164" s="88">
        <v>2004</v>
      </c>
      <c r="Q164" s="88">
        <v>2005</v>
      </c>
      <c r="R164" s="88">
        <v>2006</v>
      </c>
      <c r="S164" s="88">
        <v>2007</v>
      </c>
      <c r="T164" s="88">
        <v>2008</v>
      </c>
      <c r="U164" s="88">
        <v>2009</v>
      </c>
      <c r="V164" s="88">
        <v>2010</v>
      </c>
      <c r="W164" s="88">
        <v>2011</v>
      </c>
      <c r="X164" s="88">
        <v>2012</v>
      </c>
      <c r="Y164" s="88">
        <v>2013</v>
      </c>
      <c r="Z164" s="88">
        <v>2014</v>
      </c>
      <c r="AA164" s="88">
        <v>2015</v>
      </c>
      <c r="AB164" s="88">
        <v>2016</v>
      </c>
      <c r="AC164" s="88">
        <v>2017</v>
      </c>
      <c r="AD164" s="88">
        <v>2018</v>
      </c>
      <c r="AE164" s="88">
        <v>2019</v>
      </c>
      <c r="AF164" s="88">
        <v>2020</v>
      </c>
      <c r="AG164" s="88">
        <v>2021</v>
      </c>
      <c r="AH164" s="88">
        <v>2022</v>
      </c>
      <c r="AI164" s="88">
        <v>2023</v>
      </c>
      <c r="AJ164" s="88">
        <v>2024</v>
      </c>
    </row>
    <row r="165" spans="3:36" x14ac:dyDescent="0.25">
      <c r="C165" s="117" t="s">
        <v>176</v>
      </c>
      <c r="D165" s="95">
        <f>SUM(E165:AJ165)</f>
        <v>0</v>
      </c>
      <c r="E165" s="90"/>
      <c r="F165" s="87"/>
      <c r="G165" s="87"/>
      <c r="H165" s="87"/>
      <c r="I165" s="87"/>
      <c r="J165" s="87"/>
      <c r="K165" s="87"/>
      <c r="L165" s="87"/>
      <c r="M165" s="87"/>
      <c r="N165" s="87"/>
      <c r="O165" s="87"/>
      <c r="P165" s="87"/>
      <c r="Q165" s="87"/>
      <c r="R165" s="87"/>
      <c r="S165" s="87"/>
      <c r="T165" s="87"/>
      <c r="U165" s="87"/>
      <c r="V165" s="87"/>
      <c r="W165" s="87"/>
      <c r="X165" s="87"/>
      <c r="Y165" s="87"/>
      <c r="Z165" s="87"/>
      <c r="AA165" s="87"/>
      <c r="AB165" s="87"/>
      <c r="AC165" s="87"/>
      <c r="AD165" s="87"/>
      <c r="AE165" s="87"/>
      <c r="AF165" s="87"/>
      <c r="AG165" s="87"/>
      <c r="AH165" s="87"/>
      <c r="AI165" s="87"/>
      <c r="AJ165" s="87"/>
    </row>
    <row r="166" spans="3:36" x14ac:dyDescent="0.25">
      <c r="C166" s="117" t="s">
        <v>157</v>
      </c>
      <c r="D166" s="95">
        <f t="shared" ref="D166:D170" si="33">SUM(E166:AJ166)</f>
        <v>0</v>
      </c>
      <c r="E166" s="91"/>
      <c r="F166" s="86"/>
      <c r="G166" s="86"/>
      <c r="H166" s="86"/>
      <c r="I166" s="86"/>
      <c r="J166" s="86"/>
      <c r="K166" s="86"/>
      <c r="L166" s="86"/>
      <c r="M166" s="86"/>
      <c r="N166" s="86"/>
      <c r="O166" s="86"/>
      <c r="P166" s="86"/>
      <c r="Q166" s="86"/>
      <c r="R166" s="86"/>
      <c r="S166" s="86"/>
      <c r="T166" s="86"/>
      <c r="U166" s="86"/>
      <c r="V166" s="86"/>
      <c r="W166" s="86"/>
      <c r="X166" s="86"/>
      <c r="Y166" s="86"/>
      <c r="Z166" s="86"/>
      <c r="AA166" s="86"/>
      <c r="AB166" s="86"/>
      <c r="AC166" s="86"/>
      <c r="AD166" s="86"/>
      <c r="AE166" s="86"/>
      <c r="AF166" s="86"/>
      <c r="AG166" s="86"/>
      <c r="AH166" s="86"/>
      <c r="AI166" s="86"/>
      <c r="AJ166" s="86"/>
    </row>
    <row r="167" spans="3:36" x14ac:dyDescent="0.25">
      <c r="C167" s="117" t="s">
        <v>158</v>
      </c>
      <c r="D167" s="95">
        <f t="shared" si="33"/>
        <v>0</v>
      </c>
      <c r="E167" s="91"/>
      <c r="F167" s="86"/>
      <c r="G167" s="86"/>
      <c r="H167" s="86"/>
      <c r="I167" s="86"/>
      <c r="J167" s="86"/>
      <c r="K167" s="86"/>
      <c r="L167" s="86"/>
      <c r="M167" s="86"/>
      <c r="N167" s="86"/>
      <c r="O167" s="86"/>
      <c r="P167" s="86"/>
      <c r="Q167" s="86"/>
      <c r="R167" s="86"/>
      <c r="S167" s="86"/>
      <c r="T167" s="86"/>
      <c r="U167" s="86"/>
      <c r="V167" s="86"/>
      <c r="W167" s="86"/>
      <c r="X167" s="86"/>
      <c r="Y167" s="86"/>
      <c r="Z167" s="86"/>
      <c r="AA167" s="86"/>
      <c r="AB167" s="86"/>
      <c r="AC167" s="86"/>
      <c r="AD167" s="86"/>
      <c r="AE167" s="86"/>
      <c r="AF167" s="86"/>
      <c r="AG167" s="86"/>
      <c r="AH167" s="86"/>
      <c r="AI167" s="86"/>
      <c r="AJ167" s="86"/>
    </row>
    <row r="168" spans="3:36" x14ac:dyDescent="0.25">
      <c r="C168" s="117" t="s">
        <v>159</v>
      </c>
      <c r="D168" s="95">
        <f t="shared" si="33"/>
        <v>0</v>
      </c>
      <c r="E168" s="91"/>
      <c r="F168" s="86"/>
      <c r="G168" s="86"/>
      <c r="H168" s="86"/>
      <c r="I168" s="86"/>
      <c r="J168" s="86"/>
      <c r="K168" s="86"/>
      <c r="L168" s="86"/>
      <c r="M168" s="86"/>
      <c r="N168" s="86"/>
      <c r="O168" s="86"/>
      <c r="P168" s="86"/>
      <c r="Q168" s="86"/>
      <c r="R168" s="86"/>
      <c r="S168" s="86"/>
      <c r="T168" s="86"/>
      <c r="U168" s="86"/>
      <c r="V168" s="86"/>
      <c r="W168" s="86"/>
      <c r="X168" s="86"/>
      <c r="Y168" s="86"/>
      <c r="Z168" s="86"/>
      <c r="AA168" s="86"/>
      <c r="AB168" s="86"/>
      <c r="AC168" s="86"/>
      <c r="AD168" s="86"/>
      <c r="AE168" s="86"/>
      <c r="AF168" s="86"/>
      <c r="AG168" s="86"/>
      <c r="AH168" s="86"/>
      <c r="AI168" s="86"/>
      <c r="AJ168" s="86"/>
    </row>
    <row r="169" spans="3:36" x14ac:dyDescent="0.25">
      <c r="C169" s="117" t="s">
        <v>160</v>
      </c>
      <c r="D169" s="95">
        <f t="shared" si="33"/>
        <v>0</v>
      </c>
      <c r="E169" s="91"/>
      <c r="F169" s="86"/>
      <c r="G169" s="86"/>
      <c r="H169" s="86"/>
      <c r="I169" s="86"/>
      <c r="J169" s="86"/>
      <c r="K169" s="86"/>
      <c r="L169" s="86"/>
      <c r="M169" s="86"/>
      <c r="N169" s="86"/>
      <c r="O169" s="86"/>
      <c r="P169" s="86"/>
      <c r="Q169" s="86"/>
      <c r="R169" s="86"/>
      <c r="S169" s="86"/>
      <c r="T169" s="86"/>
      <c r="U169" s="86"/>
      <c r="V169" s="86"/>
      <c r="W169" s="86"/>
      <c r="X169" s="86"/>
      <c r="Y169" s="86"/>
      <c r="Z169" s="86"/>
      <c r="AA169" s="86"/>
      <c r="AB169" s="86"/>
      <c r="AC169" s="86"/>
      <c r="AD169" s="86"/>
      <c r="AE169" s="86"/>
      <c r="AF169" s="86"/>
      <c r="AG169" s="86"/>
      <c r="AH169" s="86"/>
      <c r="AI169" s="86"/>
      <c r="AJ169" s="86"/>
    </row>
    <row r="170" spans="3:36" x14ac:dyDescent="0.25">
      <c r="C170" s="117" t="s">
        <v>161</v>
      </c>
      <c r="D170" s="95">
        <f t="shared" si="33"/>
        <v>0</v>
      </c>
      <c r="E170" s="92"/>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93"/>
    </row>
    <row r="171" spans="3:36" x14ac:dyDescent="0.25">
      <c r="C171" s="115" t="s">
        <v>155</v>
      </c>
      <c r="D171" s="95">
        <f>D165-SUM(D166:D170)</f>
        <v>0</v>
      </c>
      <c r="E171" s="96">
        <f>E165-SUM(E166:E170)</f>
        <v>0</v>
      </c>
      <c r="F171" s="96">
        <f t="shared" ref="F171:AJ171" si="34">F165-SUM(F166:F170)</f>
        <v>0</v>
      </c>
      <c r="G171" s="96">
        <f t="shared" si="34"/>
        <v>0</v>
      </c>
      <c r="H171" s="96">
        <f t="shared" si="34"/>
        <v>0</v>
      </c>
      <c r="I171" s="96">
        <f t="shared" si="34"/>
        <v>0</v>
      </c>
      <c r="J171" s="96">
        <f t="shared" si="34"/>
        <v>0</v>
      </c>
      <c r="K171" s="96">
        <f t="shared" si="34"/>
        <v>0</v>
      </c>
      <c r="L171" s="96">
        <f t="shared" si="34"/>
        <v>0</v>
      </c>
      <c r="M171" s="96">
        <f t="shared" si="34"/>
        <v>0</v>
      </c>
      <c r="N171" s="96">
        <f t="shared" si="34"/>
        <v>0</v>
      </c>
      <c r="O171" s="96">
        <f t="shared" si="34"/>
        <v>0</v>
      </c>
      <c r="P171" s="96">
        <f t="shared" si="34"/>
        <v>0</v>
      </c>
      <c r="Q171" s="96">
        <f t="shared" si="34"/>
        <v>0</v>
      </c>
      <c r="R171" s="96">
        <f t="shared" si="34"/>
        <v>0</v>
      </c>
      <c r="S171" s="96">
        <f t="shared" si="34"/>
        <v>0</v>
      </c>
      <c r="T171" s="96">
        <f t="shared" si="34"/>
        <v>0</v>
      </c>
      <c r="U171" s="96">
        <f t="shared" si="34"/>
        <v>0</v>
      </c>
      <c r="V171" s="96">
        <f t="shared" si="34"/>
        <v>0</v>
      </c>
      <c r="W171" s="96">
        <f t="shared" si="34"/>
        <v>0</v>
      </c>
      <c r="X171" s="96">
        <f t="shared" si="34"/>
        <v>0</v>
      </c>
      <c r="Y171" s="96">
        <f t="shared" si="34"/>
        <v>0</v>
      </c>
      <c r="Z171" s="96">
        <f t="shared" si="34"/>
        <v>0</v>
      </c>
      <c r="AA171" s="96">
        <f t="shared" si="34"/>
        <v>0</v>
      </c>
      <c r="AB171" s="96">
        <f t="shared" si="34"/>
        <v>0</v>
      </c>
      <c r="AC171" s="96">
        <f t="shared" si="34"/>
        <v>0</v>
      </c>
      <c r="AD171" s="96">
        <f t="shared" si="34"/>
        <v>0</v>
      </c>
      <c r="AE171" s="96">
        <f t="shared" si="34"/>
        <v>0</v>
      </c>
      <c r="AF171" s="96">
        <f t="shared" si="34"/>
        <v>0</v>
      </c>
      <c r="AG171" s="96">
        <f t="shared" si="34"/>
        <v>0</v>
      </c>
      <c r="AH171" s="96">
        <f t="shared" si="34"/>
        <v>0</v>
      </c>
      <c r="AI171" s="96">
        <f t="shared" si="34"/>
        <v>0</v>
      </c>
      <c r="AJ171" s="96">
        <f t="shared" si="34"/>
        <v>0</v>
      </c>
    </row>
    <row r="172" spans="3:36" x14ac:dyDescent="0.25"/>
    <row r="173" spans="3:36" x14ac:dyDescent="0.25">
      <c r="E173" s="81" t="s">
        <v>151</v>
      </c>
    </row>
    <row r="174" spans="3:36" x14ac:dyDescent="0.25">
      <c r="D174" s="94" t="s">
        <v>152</v>
      </c>
      <c r="E174" s="89">
        <v>1993</v>
      </c>
      <c r="F174" s="88">
        <v>1994</v>
      </c>
      <c r="G174" s="88">
        <v>1995</v>
      </c>
      <c r="H174" s="88">
        <v>1996</v>
      </c>
      <c r="I174" s="88">
        <v>1997</v>
      </c>
      <c r="J174" s="88">
        <v>1998</v>
      </c>
      <c r="K174" s="88">
        <v>1999</v>
      </c>
      <c r="L174" s="88">
        <v>2000</v>
      </c>
      <c r="M174" s="88">
        <v>2001</v>
      </c>
      <c r="N174" s="88">
        <v>2002</v>
      </c>
      <c r="O174" s="88">
        <v>2003</v>
      </c>
      <c r="P174" s="88">
        <v>2004</v>
      </c>
      <c r="Q174" s="88">
        <v>2005</v>
      </c>
      <c r="R174" s="88">
        <v>2006</v>
      </c>
      <c r="S174" s="88">
        <v>2007</v>
      </c>
      <c r="T174" s="88">
        <v>2008</v>
      </c>
      <c r="U174" s="88">
        <v>2009</v>
      </c>
      <c r="V174" s="88">
        <v>2010</v>
      </c>
      <c r="W174" s="88">
        <v>2011</v>
      </c>
      <c r="X174" s="88">
        <v>2012</v>
      </c>
      <c r="Y174" s="88">
        <v>2013</v>
      </c>
      <c r="Z174" s="88">
        <v>2014</v>
      </c>
      <c r="AA174" s="88">
        <v>2015</v>
      </c>
      <c r="AB174" s="88">
        <v>2016</v>
      </c>
      <c r="AC174" s="88">
        <v>2017</v>
      </c>
      <c r="AD174" s="88">
        <v>2018</v>
      </c>
      <c r="AE174" s="88">
        <v>2019</v>
      </c>
      <c r="AF174" s="88">
        <v>2020</v>
      </c>
      <c r="AG174" s="88">
        <v>2021</v>
      </c>
      <c r="AH174" s="88">
        <v>2022</v>
      </c>
      <c r="AI174" s="88">
        <v>2023</v>
      </c>
      <c r="AJ174" s="88">
        <v>2024</v>
      </c>
    </row>
    <row r="175" spans="3:36" x14ac:dyDescent="0.25">
      <c r="C175" s="117" t="s">
        <v>177</v>
      </c>
      <c r="D175" s="95">
        <f>SUM(E175:AJ175)</f>
        <v>0</v>
      </c>
      <c r="E175" s="90"/>
      <c r="F175" s="87"/>
      <c r="G175" s="87"/>
      <c r="H175" s="87"/>
      <c r="I175" s="87"/>
      <c r="J175" s="87"/>
      <c r="K175" s="87"/>
      <c r="L175" s="87"/>
      <c r="M175" s="87"/>
      <c r="N175" s="87"/>
      <c r="O175" s="87"/>
      <c r="P175" s="87"/>
      <c r="Q175" s="87"/>
      <c r="R175" s="87"/>
      <c r="S175" s="87"/>
      <c r="T175" s="87"/>
      <c r="U175" s="87"/>
      <c r="V175" s="87"/>
      <c r="W175" s="87"/>
      <c r="X175" s="87"/>
      <c r="Y175" s="87"/>
      <c r="Z175" s="87"/>
      <c r="AA175" s="87"/>
      <c r="AB175" s="87"/>
      <c r="AC175" s="87"/>
      <c r="AD175" s="87"/>
      <c r="AE175" s="87"/>
      <c r="AF175" s="87"/>
      <c r="AG175" s="87"/>
      <c r="AH175" s="87"/>
      <c r="AI175" s="87"/>
      <c r="AJ175" s="87"/>
    </row>
    <row r="176" spans="3:36" x14ac:dyDescent="0.25">
      <c r="C176" s="117" t="s">
        <v>157</v>
      </c>
      <c r="D176" s="95">
        <f t="shared" ref="D176:D180" si="35">SUM(E176:AJ176)</f>
        <v>0</v>
      </c>
      <c r="E176" s="91"/>
      <c r="F176" s="86"/>
      <c r="G176" s="86"/>
      <c r="H176" s="86"/>
      <c r="I176" s="86"/>
      <c r="J176" s="86"/>
      <c r="K176" s="86"/>
      <c r="L176" s="86"/>
      <c r="M176" s="86"/>
      <c r="N176" s="86"/>
      <c r="O176" s="86"/>
      <c r="P176" s="86"/>
      <c r="Q176" s="86"/>
      <c r="R176" s="86"/>
      <c r="S176" s="86"/>
      <c r="T176" s="86"/>
      <c r="U176" s="86"/>
      <c r="V176" s="86"/>
      <c r="W176" s="86"/>
      <c r="X176" s="86"/>
      <c r="Y176" s="86"/>
      <c r="Z176" s="86"/>
      <c r="AA176" s="86"/>
      <c r="AB176" s="86"/>
      <c r="AC176" s="86"/>
      <c r="AD176" s="86"/>
      <c r="AE176" s="86"/>
      <c r="AF176" s="86"/>
      <c r="AG176" s="86"/>
      <c r="AH176" s="86"/>
      <c r="AI176" s="86"/>
      <c r="AJ176" s="86"/>
    </row>
    <row r="177" spans="3:36" x14ac:dyDescent="0.25">
      <c r="C177" s="117" t="s">
        <v>158</v>
      </c>
      <c r="D177" s="95">
        <f t="shared" si="35"/>
        <v>0</v>
      </c>
      <c r="E177" s="91"/>
      <c r="F177" s="86"/>
      <c r="G177" s="86"/>
      <c r="H177" s="86"/>
      <c r="I177" s="86"/>
      <c r="J177" s="86"/>
      <c r="K177" s="86"/>
      <c r="L177" s="86"/>
      <c r="M177" s="86"/>
      <c r="N177" s="86"/>
      <c r="O177" s="86"/>
      <c r="P177" s="86"/>
      <c r="Q177" s="86"/>
      <c r="R177" s="86"/>
      <c r="S177" s="86"/>
      <c r="T177" s="86"/>
      <c r="U177" s="86"/>
      <c r="V177" s="86"/>
      <c r="W177" s="86"/>
      <c r="X177" s="86"/>
      <c r="Y177" s="86"/>
      <c r="Z177" s="86"/>
      <c r="AA177" s="86"/>
      <c r="AB177" s="86"/>
      <c r="AC177" s="86"/>
      <c r="AD177" s="86"/>
      <c r="AE177" s="86"/>
      <c r="AF177" s="86"/>
      <c r="AG177" s="86"/>
      <c r="AH177" s="86"/>
      <c r="AI177" s="86"/>
      <c r="AJ177" s="86"/>
    </row>
    <row r="178" spans="3:36" x14ac:dyDescent="0.25">
      <c r="C178" s="117" t="s">
        <v>159</v>
      </c>
      <c r="D178" s="95">
        <f t="shared" si="35"/>
        <v>0</v>
      </c>
      <c r="E178" s="91"/>
      <c r="F178" s="86"/>
      <c r="G178" s="86"/>
      <c r="H178" s="86"/>
      <c r="I178" s="86"/>
      <c r="J178" s="86"/>
      <c r="K178" s="86"/>
      <c r="L178" s="86"/>
      <c r="M178" s="86"/>
      <c r="N178" s="86"/>
      <c r="O178" s="86"/>
      <c r="P178" s="86"/>
      <c r="Q178" s="86"/>
      <c r="R178" s="86"/>
      <c r="S178" s="86"/>
      <c r="T178" s="86"/>
      <c r="U178" s="86"/>
      <c r="V178" s="86"/>
      <c r="W178" s="86"/>
      <c r="X178" s="86"/>
      <c r="Y178" s="86"/>
      <c r="Z178" s="86"/>
      <c r="AA178" s="86"/>
      <c r="AB178" s="86"/>
      <c r="AC178" s="86"/>
      <c r="AD178" s="86"/>
      <c r="AE178" s="86"/>
      <c r="AF178" s="86"/>
      <c r="AG178" s="86"/>
      <c r="AH178" s="86"/>
      <c r="AI178" s="86"/>
      <c r="AJ178" s="86"/>
    </row>
    <row r="179" spans="3:36" x14ac:dyDescent="0.25">
      <c r="C179" s="117" t="s">
        <v>160</v>
      </c>
      <c r="D179" s="95">
        <f t="shared" si="35"/>
        <v>0</v>
      </c>
      <c r="E179" s="91"/>
      <c r="F179" s="86"/>
      <c r="G179" s="86"/>
      <c r="H179" s="86"/>
      <c r="I179" s="86"/>
      <c r="J179" s="86"/>
      <c r="K179" s="86"/>
      <c r="L179" s="86"/>
      <c r="M179" s="86"/>
      <c r="N179" s="86"/>
      <c r="O179" s="86"/>
      <c r="P179" s="86"/>
      <c r="Q179" s="86"/>
      <c r="R179" s="86"/>
      <c r="S179" s="86"/>
      <c r="T179" s="86"/>
      <c r="U179" s="86"/>
      <c r="V179" s="86"/>
      <c r="W179" s="86"/>
      <c r="X179" s="86"/>
      <c r="Y179" s="86"/>
      <c r="Z179" s="86"/>
      <c r="AA179" s="86"/>
      <c r="AB179" s="86"/>
      <c r="AC179" s="86"/>
      <c r="AD179" s="86"/>
      <c r="AE179" s="86"/>
      <c r="AF179" s="86"/>
      <c r="AG179" s="86"/>
      <c r="AH179" s="86"/>
      <c r="AI179" s="86"/>
      <c r="AJ179" s="86"/>
    </row>
    <row r="180" spans="3:36" x14ac:dyDescent="0.25">
      <c r="C180" s="117" t="s">
        <v>161</v>
      </c>
      <c r="D180" s="95">
        <f t="shared" si="35"/>
        <v>0</v>
      </c>
      <c r="E180" s="92"/>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93"/>
      <c r="AD180" s="93"/>
      <c r="AE180" s="93"/>
      <c r="AF180" s="93"/>
      <c r="AG180" s="93"/>
      <c r="AH180" s="93"/>
      <c r="AI180" s="93"/>
      <c r="AJ180" s="93"/>
    </row>
    <row r="181" spans="3:36" x14ac:dyDescent="0.25">
      <c r="C181" s="115" t="s">
        <v>155</v>
      </c>
      <c r="D181" s="95">
        <f>D175-SUM(D176:D180)</f>
        <v>0</v>
      </c>
      <c r="E181" s="96">
        <f>E175-SUM(E176:E180)</f>
        <v>0</v>
      </c>
      <c r="F181" s="96">
        <f t="shared" ref="F181:AJ181" si="36">F175-SUM(F176:F180)</f>
        <v>0</v>
      </c>
      <c r="G181" s="96">
        <f t="shared" si="36"/>
        <v>0</v>
      </c>
      <c r="H181" s="96">
        <f t="shared" si="36"/>
        <v>0</v>
      </c>
      <c r="I181" s="96">
        <f t="shared" si="36"/>
        <v>0</v>
      </c>
      <c r="J181" s="96">
        <f t="shared" si="36"/>
        <v>0</v>
      </c>
      <c r="K181" s="96">
        <f t="shared" si="36"/>
        <v>0</v>
      </c>
      <c r="L181" s="96">
        <f t="shared" si="36"/>
        <v>0</v>
      </c>
      <c r="M181" s="96">
        <f t="shared" si="36"/>
        <v>0</v>
      </c>
      <c r="N181" s="96">
        <f t="shared" si="36"/>
        <v>0</v>
      </c>
      <c r="O181" s="96">
        <f t="shared" si="36"/>
        <v>0</v>
      </c>
      <c r="P181" s="96">
        <f t="shared" si="36"/>
        <v>0</v>
      </c>
      <c r="Q181" s="96">
        <f t="shared" si="36"/>
        <v>0</v>
      </c>
      <c r="R181" s="96">
        <f t="shared" si="36"/>
        <v>0</v>
      </c>
      <c r="S181" s="96">
        <f t="shared" si="36"/>
        <v>0</v>
      </c>
      <c r="T181" s="96">
        <f t="shared" si="36"/>
        <v>0</v>
      </c>
      <c r="U181" s="96">
        <f t="shared" si="36"/>
        <v>0</v>
      </c>
      <c r="V181" s="96">
        <f t="shared" si="36"/>
        <v>0</v>
      </c>
      <c r="W181" s="96">
        <f t="shared" si="36"/>
        <v>0</v>
      </c>
      <c r="X181" s="96">
        <f t="shared" si="36"/>
        <v>0</v>
      </c>
      <c r="Y181" s="96">
        <f t="shared" si="36"/>
        <v>0</v>
      </c>
      <c r="Z181" s="96">
        <f t="shared" si="36"/>
        <v>0</v>
      </c>
      <c r="AA181" s="96">
        <f t="shared" si="36"/>
        <v>0</v>
      </c>
      <c r="AB181" s="96">
        <f t="shared" si="36"/>
        <v>0</v>
      </c>
      <c r="AC181" s="96">
        <f t="shared" si="36"/>
        <v>0</v>
      </c>
      <c r="AD181" s="96">
        <f t="shared" si="36"/>
        <v>0</v>
      </c>
      <c r="AE181" s="96">
        <f t="shared" si="36"/>
        <v>0</v>
      </c>
      <c r="AF181" s="96">
        <f t="shared" si="36"/>
        <v>0</v>
      </c>
      <c r="AG181" s="96">
        <f t="shared" si="36"/>
        <v>0</v>
      </c>
      <c r="AH181" s="96">
        <f t="shared" si="36"/>
        <v>0</v>
      </c>
      <c r="AI181" s="96">
        <f t="shared" si="36"/>
        <v>0</v>
      </c>
      <c r="AJ181" s="96">
        <f t="shared" si="36"/>
        <v>0</v>
      </c>
    </row>
    <row r="182" spans="3:36" x14ac:dyDescent="0.25"/>
    <row r="183" spans="3:36" x14ac:dyDescent="0.25">
      <c r="E183" s="81" t="s">
        <v>151</v>
      </c>
    </row>
    <row r="184" spans="3:36" x14ac:dyDescent="0.25">
      <c r="D184" s="94" t="s">
        <v>152</v>
      </c>
      <c r="E184" s="89">
        <v>1993</v>
      </c>
      <c r="F184" s="88">
        <v>1994</v>
      </c>
      <c r="G184" s="88">
        <v>1995</v>
      </c>
      <c r="H184" s="88">
        <v>1996</v>
      </c>
      <c r="I184" s="88">
        <v>1997</v>
      </c>
      <c r="J184" s="88">
        <v>1998</v>
      </c>
      <c r="K184" s="88">
        <v>1999</v>
      </c>
      <c r="L184" s="88">
        <v>2000</v>
      </c>
      <c r="M184" s="88">
        <v>2001</v>
      </c>
      <c r="N184" s="88">
        <v>2002</v>
      </c>
      <c r="O184" s="88">
        <v>2003</v>
      </c>
      <c r="P184" s="88">
        <v>2004</v>
      </c>
      <c r="Q184" s="88">
        <v>2005</v>
      </c>
      <c r="R184" s="88">
        <v>2006</v>
      </c>
      <c r="S184" s="88">
        <v>2007</v>
      </c>
      <c r="T184" s="88">
        <v>2008</v>
      </c>
      <c r="U184" s="88">
        <v>2009</v>
      </c>
      <c r="V184" s="88">
        <v>2010</v>
      </c>
      <c r="W184" s="88">
        <v>2011</v>
      </c>
      <c r="X184" s="88">
        <v>2012</v>
      </c>
      <c r="Y184" s="88">
        <v>2013</v>
      </c>
      <c r="Z184" s="88">
        <v>2014</v>
      </c>
      <c r="AA184" s="88">
        <v>2015</v>
      </c>
      <c r="AB184" s="88">
        <v>2016</v>
      </c>
      <c r="AC184" s="88">
        <v>2017</v>
      </c>
      <c r="AD184" s="88">
        <v>2018</v>
      </c>
      <c r="AE184" s="88">
        <v>2019</v>
      </c>
      <c r="AF184" s="88">
        <v>2020</v>
      </c>
      <c r="AG184" s="88">
        <v>2021</v>
      </c>
      <c r="AH184" s="88">
        <v>2022</v>
      </c>
      <c r="AI184" s="88">
        <v>2023</v>
      </c>
      <c r="AJ184" s="88">
        <v>2024</v>
      </c>
    </row>
    <row r="185" spans="3:36" x14ac:dyDescent="0.25">
      <c r="C185" s="117" t="s">
        <v>178</v>
      </c>
      <c r="D185" s="95">
        <f>SUM(E185:AJ185)</f>
        <v>0</v>
      </c>
      <c r="E185" s="90"/>
      <c r="F185" s="87"/>
      <c r="G185" s="87"/>
      <c r="H185" s="87"/>
      <c r="I185" s="87"/>
      <c r="J185" s="87"/>
      <c r="K185" s="87"/>
      <c r="L185" s="87"/>
      <c r="M185" s="87"/>
      <c r="N185" s="87"/>
      <c r="O185" s="87"/>
      <c r="P185" s="87"/>
      <c r="Q185" s="87"/>
      <c r="R185" s="87"/>
      <c r="S185" s="87"/>
      <c r="T185" s="87"/>
      <c r="U185" s="87"/>
      <c r="V185" s="87"/>
      <c r="W185" s="87"/>
      <c r="X185" s="87"/>
      <c r="Y185" s="87"/>
      <c r="Z185" s="87"/>
      <c r="AA185" s="87"/>
      <c r="AB185" s="87"/>
      <c r="AC185" s="87"/>
      <c r="AD185" s="87"/>
      <c r="AE185" s="87"/>
      <c r="AF185" s="87"/>
      <c r="AG185" s="87"/>
      <c r="AH185" s="87"/>
      <c r="AI185" s="87"/>
      <c r="AJ185" s="87"/>
    </row>
    <row r="186" spans="3:36" x14ac:dyDescent="0.25">
      <c r="C186" s="117" t="s">
        <v>157</v>
      </c>
      <c r="D186" s="95">
        <f t="shared" ref="D186:D190" si="37">SUM(E186:AJ186)</f>
        <v>0</v>
      </c>
      <c r="E186" s="91"/>
      <c r="F186" s="86"/>
      <c r="G186" s="86"/>
      <c r="H186" s="86"/>
      <c r="I186" s="86"/>
      <c r="J186" s="86"/>
      <c r="K186" s="86"/>
      <c r="L186" s="86"/>
      <c r="M186" s="86"/>
      <c r="N186" s="86"/>
      <c r="O186" s="86"/>
      <c r="P186" s="86"/>
      <c r="Q186" s="86"/>
      <c r="R186" s="86"/>
      <c r="S186" s="86"/>
      <c r="T186" s="86"/>
      <c r="U186" s="86"/>
      <c r="V186" s="86"/>
      <c r="W186" s="86"/>
      <c r="X186" s="86"/>
      <c r="Y186" s="86"/>
      <c r="Z186" s="86"/>
      <c r="AA186" s="86"/>
      <c r="AB186" s="86"/>
      <c r="AC186" s="86"/>
      <c r="AD186" s="86"/>
      <c r="AE186" s="86"/>
      <c r="AF186" s="86"/>
      <c r="AG186" s="86"/>
      <c r="AH186" s="86"/>
      <c r="AI186" s="86"/>
      <c r="AJ186" s="86"/>
    </row>
    <row r="187" spans="3:36" x14ac:dyDescent="0.25">
      <c r="C187" s="117" t="s">
        <v>158</v>
      </c>
      <c r="D187" s="95">
        <f t="shared" si="37"/>
        <v>0</v>
      </c>
      <c r="E187" s="91"/>
      <c r="F187" s="86"/>
      <c r="G187" s="86"/>
      <c r="H187" s="86"/>
      <c r="I187" s="86"/>
      <c r="J187" s="86"/>
      <c r="K187" s="86"/>
      <c r="L187" s="86"/>
      <c r="M187" s="86"/>
      <c r="N187" s="86"/>
      <c r="O187" s="86"/>
      <c r="P187" s="86"/>
      <c r="Q187" s="86"/>
      <c r="R187" s="86"/>
      <c r="S187" s="86"/>
      <c r="T187" s="86"/>
      <c r="U187" s="86"/>
      <c r="V187" s="86"/>
      <c r="W187" s="86"/>
      <c r="X187" s="86"/>
      <c r="Y187" s="86"/>
      <c r="Z187" s="86"/>
      <c r="AA187" s="86"/>
      <c r="AB187" s="86"/>
      <c r="AC187" s="86"/>
      <c r="AD187" s="86"/>
      <c r="AE187" s="86"/>
      <c r="AF187" s="86"/>
      <c r="AG187" s="86"/>
      <c r="AH187" s="86"/>
      <c r="AI187" s="86"/>
      <c r="AJ187" s="86"/>
    </row>
    <row r="188" spans="3:36" x14ac:dyDescent="0.25">
      <c r="C188" s="117" t="s">
        <v>159</v>
      </c>
      <c r="D188" s="95">
        <f t="shared" si="37"/>
        <v>0</v>
      </c>
      <c r="E188" s="91"/>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row>
    <row r="189" spans="3:36" x14ac:dyDescent="0.25">
      <c r="C189" s="117" t="s">
        <v>160</v>
      </c>
      <c r="D189" s="95">
        <f t="shared" si="37"/>
        <v>0</v>
      </c>
      <c r="E189" s="91"/>
      <c r="F189" s="86"/>
      <c r="G189" s="86"/>
      <c r="H189" s="86"/>
      <c r="I189" s="86"/>
      <c r="J189" s="86"/>
      <c r="K189" s="86"/>
      <c r="L189" s="86"/>
      <c r="M189" s="86"/>
      <c r="N189" s="86"/>
      <c r="O189" s="86"/>
      <c r="P189" s="86"/>
      <c r="Q189" s="86"/>
      <c r="R189" s="86"/>
      <c r="S189" s="86"/>
      <c r="T189" s="86"/>
      <c r="U189" s="86"/>
      <c r="V189" s="86"/>
      <c r="W189" s="86"/>
      <c r="X189" s="86"/>
      <c r="Y189" s="86"/>
      <c r="Z189" s="86"/>
      <c r="AA189" s="86"/>
      <c r="AB189" s="86"/>
      <c r="AC189" s="86"/>
      <c r="AD189" s="86"/>
      <c r="AE189" s="86"/>
      <c r="AF189" s="86"/>
      <c r="AG189" s="86"/>
      <c r="AH189" s="86"/>
      <c r="AI189" s="86"/>
      <c r="AJ189" s="86"/>
    </row>
    <row r="190" spans="3:36" x14ac:dyDescent="0.25">
      <c r="C190" s="117" t="s">
        <v>161</v>
      </c>
      <c r="D190" s="95">
        <f t="shared" si="37"/>
        <v>0</v>
      </c>
      <c r="E190" s="92"/>
      <c r="F190" s="93"/>
      <c r="G190" s="93"/>
      <c r="H190" s="93"/>
      <c r="I190" s="93"/>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3"/>
    </row>
    <row r="191" spans="3:36" x14ac:dyDescent="0.25">
      <c r="C191" s="115" t="s">
        <v>155</v>
      </c>
      <c r="D191" s="95">
        <f>D185-SUM(D186:D190)</f>
        <v>0</v>
      </c>
      <c r="E191" s="96">
        <f>E185-SUM(E186:E190)</f>
        <v>0</v>
      </c>
      <c r="F191" s="96">
        <f t="shared" ref="F191:AJ191" si="38">F185-SUM(F186:F190)</f>
        <v>0</v>
      </c>
      <c r="G191" s="96">
        <f t="shared" si="38"/>
        <v>0</v>
      </c>
      <c r="H191" s="96">
        <f t="shared" si="38"/>
        <v>0</v>
      </c>
      <c r="I191" s="96">
        <f t="shared" si="38"/>
        <v>0</v>
      </c>
      <c r="J191" s="96">
        <f t="shared" si="38"/>
        <v>0</v>
      </c>
      <c r="K191" s="96">
        <f t="shared" si="38"/>
        <v>0</v>
      </c>
      <c r="L191" s="96">
        <f t="shared" si="38"/>
        <v>0</v>
      </c>
      <c r="M191" s="96">
        <f t="shared" si="38"/>
        <v>0</v>
      </c>
      <c r="N191" s="96">
        <f t="shared" si="38"/>
        <v>0</v>
      </c>
      <c r="O191" s="96">
        <f t="shared" si="38"/>
        <v>0</v>
      </c>
      <c r="P191" s="96">
        <f t="shared" si="38"/>
        <v>0</v>
      </c>
      <c r="Q191" s="96">
        <f t="shared" si="38"/>
        <v>0</v>
      </c>
      <c r="R191" s="96">
        <f t="shared" si="38"/>
        <v>0</v>
      </c>
      <c r="S191" s="96">
        <f t="shared" si="38"/>
        <v>0</v>
      </c>
      <c r="T191" s="96">
        <f t="shared" si="38"/>
        <v>0</v>
      </c>
      <c r="U191" s="96">
        <f t="shared" si="38"/>
        <v>0</v>
      </c>
      <c r="V191" s="96">
        <f t="shared" si="38"/>
        <v>0</v>
      </c>
      <c r="W191" s="96">
        <f t="shared" si="38"/>
        <v>0</v>
      </c>
      <c r="X191" s="96">
        <f t="shared" si="38"/>
        <v>0</v>
      </c>
      <c r="Y191" s="96">
        <f t="shared" si="38"/>
        <v>0</v>
      </c>
      <c r="Z191" s="96">
        <f t="shared" si="38"/>
        <v>0</v>
      </c>
      <c r="AA191" s="96">
        <f t="shared" si="38"/>
        <v>0</v>
      </c>
      <c r="AB191" s="96">
        <f t="shared" si="38"/>
        <v>0</v>
      </c>
      <c r="AC191" s="96">
        <f t="shared" si="38"/>
        <v>0</v>
      </c>
      <c r="AD191" s="96">
        <f t="shared" si="38"/>
        <v>0</v>
      </c>
      <c r="AE191" s="96">
        <f t="shared" si="38"/>
        <v>0</v>
      </c>
      <c r="AF191" s="96">
        <f t="shared" si="38"/>
        <v>0</v>
      </c>
      <c r="AG191" s="96">
        <f t="shared" si="38"/>
        <v>0</v>
      </c>
      <c r="AH191" s="96">
        <f t="shared" si="38"/>
        <v>0</v>
      </c>
      <c r="AI191" s="96">
        <f t="shared" si="38"/>
        <v>0</v>
      </c>
      <c r="AJ191" s="96">
        <f t="shared" si="38"/>
        <v>0</v>
      </c>
    </row>
    <row r="192" spans="3:36" x14ac:dyDescent="0.25"/>
    <row r="193" spans="3:36" x14ac:dyDescent="0.25">
      <c r="E193" s="81" t="s">
        <v>151</v>
      </c>
    </row>
    <row r="194" spans="3:36" x14ac:dyDescent="0.25">
      <c r="D194" s="94" t="s">
        <v>152</v>
      </c>
      <c r="E194" s="89">
        <v>1993</v>
      </c>
      <c r="F194" s="88">
        <v>1994</v>
      </c>
      <c r="G194" s="88">
        <v>1995</v>
      </c>
      <c r="H194" s="88">
        <v>1996</v>
      </c>
      <c r="I194" s="88">
        <v>1997</v>
      </c>
      <c r="J194" s="88">
        <v>1998</v>
      </c>
      <c r="K194" s="88">
        <v>1999</v>
      </c>
      <c r="L194" s="88">
        <v>2000</v>
      </c>
      <c r="M194" s="88">
        <v>2001</v>
      </c>
      <c r="N194" s="88">
        <v>2002</v>
      </c>
      <c r="O194" s="88">
        <v>2003</v>
      </c>
      <c r="P194" s="88">
        <v>2004</v>
      </c>
      <c r="Q194" s="88">
        <v>2005</v>
      </c>
      <c r="R194" s="88">
        <v>2006</v>
      </c>
      <c r="S194" s="88">
        <v>2007</v>
      </c>
      <c r="T194" s="88">
        <v>2008</v>
      </c>
      <c r="U194" s="88">
        <v>2009</v>
      </c>
      <c r="V194" s="88">
        <v>2010</v>
      </c>
      <c r="W194" s="88">
        <v>2011</v>
      </c>
      <c r="X194" s="88">
        <v>2012</v>
      </c>
      <c r="Y194" s="88">
        <v>2013</v>
      </c>
      <c r="Z194" s="88">
        <v>2014</v>
      </c>
      <c r="AA194" s="88">
        <v>2015</v>
      </c>
      <c r="AB194" s="88">
        <v>2016</v>
      </c>
      <c r="AC194" s="88">
        <v>2017</v>
      </c>
      <c r="AD194" s="88">
        <v>2018</v>
      </c>
      <c r="AE194" s="88">
        <v>2019</v>
      </c>
      <c r="AF194" s="88">
        <v>2020</v>
      </c>
      <c r="AG194" s="88">
        <v>2021</v>
      </c>
      <c r="AH194" s="88">
        <v>2022</v>
      </c>
      <c r="AI194" s="88">
        <v>2023</v>
      </c>
      <c r="AJ194" s="88">
        <v>2024</v>
      </c>
    </row>
    <row r="195" spans="3:36" x14ac:dyDescent="0.25">
      <c r="C195" s="117" t="s">
        <v>179</v>
      </c>
      <c r="D195" s="95">
        <f>SUM(E195:AJ195)</f>
        <v>0</v>
      </c>
      <c r="E195" s="90"/>
      <c r="F195" s="87"/>
      <c r="G195" s="87"/>
      <c r="H195" s="87"/>
      <c r="I195" s="87"/>
      <c r="J195" s="87"/>
      <c r="K195" s="87"/>
      <c r="L195" s="87"/>
      <c r="M195" s="87"/>
      <c r="N195" s="87"/>
      <c r="O195" s="87"/>
      <c r="P195" s="87"/>
      <c r="Q195" s="87"/>
      <c r="R195" s="87"/>
      <c r="S195" s="87"/>
      <c r="T195" s="87"/>
      <c r="U195" s="87"/>
      <c r="V195" s="87"/>
      <c r="W195" s="87"/>
      <c r="X195" s="87"/>
      <c r="Y195" s="87"/>
      <c r="Z195" s="87"/>
      <c r="AA195" s="87"/>
      <c r="AB195" s="87"/>
      <c r="AC195" s="87"/>
      <c r="AD195" s="87"/>
      <c r="AE195" s="87"/>
      <c r="AF195" s="87"/>
      <c r="AG195" s="87"/>
      <c r="AH195" s="87"/>
      <c r="AI195" s="87"/>
      <c r="AJ195" s="87"/>
    </row>
    <row r="196" spans="3:36" x14ac:dyDescent="0.25">
      <c r="C196" s="117" t="s">
        <v>157</v>
      </c>
      <c r="D196" s="95">
        <f t="shared" ref="D196:D200" si="39">SUM(E196:AJ196)</f>
        <v>0</v>
      </c>
      <c r="E196" s="91"/>
      <c r="F196" s="86"/>
      <c r="G196" s="86"/>
      <c r="H196" s="86"/>
      <c r="I196" s="86"/>
      <c r="J196" s="86"/>
      <c r="K196" s="86"/>
      <c r="L196" s="86"/>
      <c r="M196" s="86"/>
      <c r="N196" s="86"/>
      <c r="O196" s="86"/>
      <c r="P196" s="86"/>
      <c r="Q196" s="86"/>
      <c r="R196" s="86"/>
      <c r="S196" s="86"/>
      <c r="T196" s="86"/>
      <c r="U196" s="86"/>
      <c r="V196" s="86"/>
      <c r="W196" s="86"/>
      <c r="X196" s="86"/>
      <c r="Y196" s="86"/>
      <c r="Z196" s="86"/>
      <c r="AA196" s="86"/>
      <c r="AB196" s="86"/>
      <c r="AC196" s="86"/>
      <c r="AD196" s="86"/>
      <c r="AE196" s="86"/>
      <c r="AF196" s="86"/>
      <c r="AG196" s="86"/>
      <c r="AH196" s="86"/>
      <c r="AI196" s="86"/>
      <c r="AJ196" s="86"/>
    </row>
    <row r="197" spans="3:36" x14ac:dyDescent="0.25">
      <c r="C197" s="117" t="s">
        <v>158</v>
      </c>
      <c r="D197" s="95">
        <f t="shared" si="39"/>
        <v>0</v>
      </c>
      <c r="E197" s="91"/>
      <c r="F197" s="86"/>
      <c r="G197" s="86"/>
      <c r="H197" s="86"/>
      <c r="I197" s="86"/>
      <c r="J197" s="86"/>
      <c r="K197" s="86"/>
      <c r="L197" s="86"/>
      <c r="M197" s="86"/>
      <c r="N197" s="86"/>
      <c r="O197" s="86"/>
      <c r="P197" s="86"/>
      <c r="Q197" s="86"/>
      <c r="R197" s="86"/>
      <c r="S197" s="86"/>
      <c r="T197" s="86"/>
      <c r="U197" s="86"/>
      <c r="V197" s="86"/>
      <c r="W197" s="86"/>
      <c r="X197" s="86"/>
      <c r="Y197" s="86"/>
      <c r="Z197" s="86"/>
      <c r="AA197" s="86"/>
      <c r="AB197" s="86"/>
      <c r="AC197" s="86"/>
      <c r="AD197" s="86"/>
      <c r="AE197" s="86"/>
      <c r="AF197" s="86"/>
      <c r="AG197" s="86"/>
      <c r="AH197" s="86"/>
      <c r="AI197" s="86"/>
      <c r="AJ197" s="86"/>
    </row>
    <row r="198" spans="3:36" x14ac:dyDescent="0.25">
      <c r="C198" s="117" t="s">
        <v>159</v>
      </c>
      <c r="D198" s="95">
        <f t="shared" si="39"/>
        <v>0</v>
      </c>
      <c r="E198" s="91"/>
      <c r="F198" s="86"/>
      <c r="G198" s="86"/>
      <c r="H198" s="86"/>
      <c r="I198" s="86"/>
      <c r="J198" s="86"/>
      <c r="K198" s="86"/>
      <c r="L198" s="86"/>
      <c r="M198" s="86"/>
      <c r="N198" s="86"/>
      <c r="O198" s="86"/>
      <c r="P198" s="86"/>
      <c r="Q198" s="86"/>
      <c r="R198" s="86"/>
      <c r="S198" s="86"/>
      <c r="T198" s="86"/>
      <c r="U198" s="86"/>
      <c r="V198" s="86"/>
      <c r="W198" s="86"/>
      <c r="X198" s="86"/>
      <c r="Y198" s="86"/>
      <c r="Z198" s="86"/>
      <c r="AA198" s="86"/>
      <c r="AB198" s="86"/>
      <c r="AC198" s="86"/>
      <c r="AD198" s="86"/>
      <c r="AE198" s="86"/>
      <c r="AF198" s="86"/>
      <c r="AG198" s="86"/>
      <c r="AH198" s="86"/>
      <c r="AI198" s="86"/>
      <c r="AJ198" s="86"/>
    </row>
    <row r="199" spans="3:36" x14ac:dyDescent="0.25">
      <c r="C199" s="117" t="s">
        <v>160</v>
      </c>
      <c r="D199" s="95">
        <f t="shared" si="39"/>
        <v>0</v>
      </c>
      <c r="E199" s="91"/>
      <c r="F199" s="86"/>
      <c r="G199" s="86"/>
      <c r="H199" s="86"/>
      <c r="I199" s="86"/>
      <c r="J199" s="86"/>
      <c r="K199" s="86"/>
      <c r="L199" s="86"/>
      <c r="M199" s="86"/>
      <c r="N199" s="86"/>
      <c r="O199" s="86"/>
      <c r="P199" s="86"/>
      <c r="Q199" s="86"/>
      <c r="R199" s="86"/>
      <c r="S199" s="86"/>
      <c r="T199" s="86"/>
      <c r="U199" s="86"/>
      <c r="V199" s="86"/>
      <c r="W199" s="86"/>
      <c r="X199" s="86"/>
      <c r="Y199" s="86"/>
      <c r="Z199" s="86"/>
      <c r="AA199" s="86"/>
      <c r="AB199" s="86"/>
      <c r="AC199" s="86"/>
      <c r="AD199" s="86"/>
      <c r="AE199" s="86"/>
      <c r="AF199" s="86"/>
      <c r="AG199" s="86"/>
      <c r="AH199" s="86"/>
      <c r="AI199" s="86"/>
      <c r="AJ199" s="86"/>
    </row>
    <row r="200" spans="3:36" x14ac:dyDescent="0.25">
      <c r="C200" s="117" t="s">
        <v>161</v>
      </c>
      <c r="D200" s="95">
        <f t="shared" si="39"/>
        <v>0</v>
      </c>
      <c r="E200" s="92"/>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3"/>
      <c r="AD200" s="93"/>
      <c r="AE200" s="93"/>
      <c r="AF200" s="93"/>
      <c r="AG200" s="93"/>
      <c r="AH200" s="93"/>
      <c r="AI200" s="93"/>
      <c r="AJ200" s="93"/>
    </row>
    <row r="201" spans="3:36" x14ac:dyDescent="0.25">
      <c r="C201" s="115" t="s">
        <v>155</v>
      </c>
      <c r="D201" s="95">
        <f>D195-SUM(D196:D200)</f>
        <v>0</v>
      </c>
      <c r="E201" s="96">
        <f>E195-SUM(E196:E200)</f>
        <v>0</v>
      </c>
      <c r="F201" s="96">
        <f t="shared" ref="F201:AJ201" si="40">F195-SUM(F196:F200)</f>
        <v>0</v>
      </c>
      <c r="G201" s="96">
        <f t="shared" si="40"/>
        <v>0</v>
      </c>
      <c r="H201" s="96">
        <f t="shared" si="40"/>
        <v>0</v>
      </c>
      <c r="I201" s="96">
        <f t="shared" si="40"/>
        <v>0</v>
      </c>
      <c r="J201" s="96">
        <f t="shared" si="40"/>
        <v>0</v>
      </c>
      <c r="K201" s="96">
        <f t="shared" si="40"/>
        <v>0</v>
      </c>
      <c r="L201" s="96">
        <f t="shared" si="40"/>
        <v>0</v>
      </c>
      <c r="M201" s="96">
        <f t="shared" si="40"/>
        <v>0</v>
      </c>
      <c r="N201" s="96">
        <f t="shared" si="40"/>
        <v>0</v>
      </c>
      <c r="O201" s="96">
        <f t="shared" si="40"/>
        <v>0</v>
      </c>
      <c r="P201" s="96">
        <f t="shared" si="40"/>
        <v>0</v>
      </c>
      <c r="Q201" s="96">
        <f t="shared" si="40"/>
        <v>0</v>
      </c>
      <c r="R201" s="96">
        <f t="shared" si="40"/>
        <v>0</v>
      </c>
      <c r="S201" s="96">
        <f t="shared" si="40"/>
        <v>0</v>
      </c>
      <c r="T201" s="96">
        <f t="shared" si="40"/>
        <v>0</v>
      </c>
      <c r="U201" s="96">
        <f t="shared" si="40"/>
        <v>0</v>
      </c>
      <c r="V201" s="96">
        <f t="shared" si="40"/>
        <v>0</v>
      </c>
      <c r="W201" s="96">
        <f t="shared" si="40"/>
        <v>0</v>
      </c>
      <c r="X201" s="96">
        <f t="shared" si="40"/>
        <v>0</v>
      </c>
      <c r="Y201" s="96">
        <f t="shared" si="40"/>
        <v>0</v>
      </c>
      <c r="Z201" s="96">
        <f t="shared" si="40"/>
        <v>0</v>
      </c>
      <c r="AA201" s="96">
        <f t="shared" si="40"/>
        <v>0</v>
      </c>
      <c r="AB201" s="96">
        <f t="shared" si="40"/>
        <v>0</v>
      </c>
      <c r="AC201" s="96">
        <f t="shared" si="40"/>
        <v>0</v>
      </c>
      <c r="AD201" s="96">
        <f t="shared" si="40"/>
        <v>0</v>
      </c>
      <c r="AE201" s="96">
        <f t="shared" si="40"/>
        <v>0</v>
      </c>
      <c r="AF201" s="96">
        <f t="shared" si="40"/>
        <v>0</v>
      </c>
      <c r="AG201" s="96">
        <f t="shared" si="40"/>
        <v>0</v>
      </c>
      <c r="AH201" s="96">
        <f t="shared" si="40"/>
        <v>0</v>
      </c>
      <c r="AI201" s="96">
        <f t="shared" si="40"/>
        <v>0</v>
      </c>
      <c r="AJ201" s="96">
        <f t="shared" si="40"/>
        <v>0</v>
      </c>
    </row>
    <row r="202" spans="3:36" x14ac:dyDescent="0.25"/>
    <row r="203" spans="3:36" x14ac:dyDescent="0.25">
      <c r="E203" s="81" t="s">
        <v>151</v>
      </c>
    </row>
    <row r="204" spans="3:36" x14ac:dyDescent="0.25">
      <c r="D204" s="94" t="s">
        <v>152</v>
      </c>
      <c r="E204" s="89">
        <v>1993</v>
      </c>
      <c r="F204" s="88">
        <v>1994</v>
      </c>
      <c r="G204" s="88">
        <v>1995</v>
      </c>
      <c r="H204" s="88">
        <v>1996</v>
      </c>
      <c r="I204" s="88">
        <v>1997</v>
      </c>
      <c r="J204" s="88">
        <v>1998</v>
      </c>
      <c r="K204" s="88">
        <v>1999</v>
      </c>
      <c r="L204" s="88">
        <v>2000</v>
      </c>
      <c r="M204" s="88">
        <v>2001</v>
      </c>
      <c r="N204" s="88">
        <v>2002</v>
      </c>
      <c r="O204" s="88">
        <v>2003</v>
      </c>
      <c r="P204" s="88">
        <v>2004</v>
      </c>
      <c r="Q204" s="88">
        <v>2005</v>
      </c>
      <c r="R204" s="88">
        <v>2006</v>
      </c>
      <c r="S204" s="88">
        <v>2007</v>
      </c>
      <c r="T204" s="88">
        <v>2008</v>
      </c>
      <c r="U204" s="88">
        <v>2009</v>
      </c>
      <c r="V204" s="88">
        <v>2010</v>
      </c>
      <c r="W204" s="88">
        <v>2011</v>
      </c>
      <c r="X204" s="88">
        <v>2012</v>
      </c>
      <c r="Y204" s="88">
        <v>2013</v>
      </c>
      <c r="Z204" s="88">
        <v>2014</v>
      </c>
      <c r="AA204" s="88">
        <v>2015</v>
      </c>
      <c r="AB204" s="88">
        <v>2016</v>
      </c>
      <c r="AC204" s="88">
        <v>2017</v>
      </c>
      <c r="AD204" s="88">
        <v>2018</v>
      </c>
      <c r="AE204" s="88">
        <v>2019</v>
      </c>
      <c r="AF204" s="88">
        <v>2020</v>
      </c>
      <c r="AG204" s="88">
        <v>2021</v>
      </c>
      <c r="AH204" s="88">
        <v>2022</v>
      </c>
      <c r="AI204" s="88">
        <v>2023</v>
      </c>
      <c r="AJ204" s="88">
        <v>2024</v>
      </c>
    </row>
    <row r="205" spans="3:36" x14ac:dyDescent="0.25">
      <c r="C205" s="117" t="s">
        <v>180</v>
      </c>
      <c r="D205" s="95">
        <f>SUM(E205:AJ205)</f>
        <v>0</v>
      </c>
      <c r="E205" s="90"/>
      <c r="F205" s="87"/>
      <c r="G205" s="87"/>
      <c r="H205" s="87"/>
      <c r="I205" s="87"/>
      <c r="J205" s="87"/>
      <c r="K205" s="87"/>
      <c r="L205" s="87"/>
      <c r="M205" s="87"/>
      <c r="N205" s="87"/>
      <c r="O205" s="87"/>
      <c r="P205" s="87"/>
      <c r="Q205" s="87"/>
      <c r="R205" s="87"/>
      <c r="S205" s="87"/>
      <c r="T205" s="87"/>
      <c r="U205" s="87"/>
      <c r="V205" s="87"/>
      <c r="W205" s="87"/>
      <c r="X205" s="87"/>
      <c r="Y205" s="87"/>
      <c r="Z205" s="87"/>
      <c r="AA205" s="87"/>
      <c r="AB205" s="87"/>
      <c r="AC205" s="87"/>
      <c r="AD205" s="87"/>
      <c r="AE205" s="87"/>
      <c r="AF205" s="87"/>
      <c r="AG205" s="87"/>
      <c r="AH205" s="87"/>
      <c r="AI205" s="87"/>
      <c r="AJ205" s="87"/>
    </row>
    <row r="206" spans="3:36" x14ac:dyDescent="0.25">
      <c r="C206" s="117" t="s">
        <v>157</v>
      </c>
      <c r="D206" s="95">
        <f t="shared" ref="D206:D210" si="41">SUM(E206:AJ206)</f>
        <v>0</v>
      </c>
      <c r="E206" s="91"/>
      <c r="F206" s="86"/>
      <c r="G206" s="86"/>
      <c r="H206" s="86"/>
      <c r="I206" s="86"/>
      <c r="J206" s="86"/>
      <c r="K206" s="86"/>
      <c r="L206" s="86"/>
      <c r="M206" s="86"/>
      <c r="N206" s="86"/>
      <c r="O206" s="86"/>
      <c r="P206" s="86"/>
      <c r="Q206" s="86"/>
      <c r="R206" s="86"/>
      <c r="S206" s="86"/>
      <c r="T206" s="86"/>
      <c r="U206" s="86"/>
      <c r="V206" s="86"/>
      <c r="W206" s="86"/>
      <c r="X206" s="86"/>
      <c r="Y206" s="86"/>
      <c r="Z206" s="86"/>
      <c r="AA206" s="86"/>
      <c r="AB206" s="86"/>
      <c r="AC206" s="86"/>
      <c r="AD206" s="86"/>
      <c r="AE206" s="86"/>
      <c r="AF206" s="86"/>
      <c r="AG206" s="86"/>
      <c r="AH206" s="86"/>
      <c r="AI206" s="86"/>
      <c r="AJ206" s="86"/>
    </row>
    <row r="207" spans="3:36" x14ac:dyDescent="0.25">
      <c r="C207" s="117" t="s">
        <v>158</v>
      </c>
      <c r="D207" s="95">
        <f t="shared" si="41"/>
        <v>0</v>
      </c>
      <c r="E207" s="91"/>
      <c r="F207" s="86"/>
      <c r="G207" s="86"/>
      <c r="H207" s="86"/>
      <c r="I207" s="86"/>
      <c r="J207" s="86"/>
      <c r="K207" s="86"/>
      <c r="L207" s="86"/>
      <c r="M207" s="86"/>
      <c r="N207" s="86"/>
      <c r="O207" s="86"/>
      <c r="P207" s="86"/>
      <c r="Q207" s="86"/>
      <c r="R207" s="86"/>
      <c r="S207" s="86"/>
      <c r="T207" s="86"/>
      <c r="U207" s="86"/>
      <c r="V207" s="86"/>
      <c r="W207" s="86"/>
      <c r="X207" s="86"/>
      <c r="Y207" s="86"/>
      <c r="Z207" s="86"/>
      <c r="AA207" s="86"/>
      <c r="AB207" s="86"/>
      <c r="AC207" s="86"/>
      <c r="AD207" s="86"/>
      <c r="AE207" s="86"/>
      <c r="AF207" s="86"/>
      <c r="AG207" s="86"/>
      <c r="AH207" s="86"/>
      <c r="AI207" s="86"/>
      <c r="AJ207" s="86"/>
    </row>
    <row r="208" spans="3:36" x14ac:dyDescent="0.25">
      <c r="C208" s="117" t="s">
        <v>159</v>
      </c>
      <c r="D208" s="95">
        <f t="shared" si="41"/>
        <v>0</v>
      </c>
      <c r="E208" s="91"/>
      <c r="F208" s="86"/>
      <c r="G208" s="86"/>
      <c r="H208" s="86"/>
      <c r="I208" s="86"/>
      <c r="J208" s="86"/>
      <c r="K208" s="86"/>
      <c r="L208" s="86"/>
      <c r="M208" s="86"/>
      <c r="N208" s="86"/>
      <c r="O208" s="86"/>
      <c r="P208" s="86"/>
      <c r="Q208" s="86"/>
      <c r="R208" s="86"/>
      <c r="S208" s="86"/>
      <c r="T208" s="86"/>
      <c r="U208" s="86"/>
      <c r="V208" s="86"/>
      <c r="W208" s="86"/>
      <c r="X208" s="86"/>
      <c r="Y208" s="86"/>
      <c r="Z208" s="86"/>
      <c r="AA208" s="86"/>
      <c r="AB208" s="86"/>
      <c r="AC208" s="86"/>
      <c r="AD208" s="86"/>
      <c r="AE208" s="86"/>
      <c r="AF208" s="86"/>
      <c r="AG208" s="86"/>
      <c r="AH208" s="86"/>
      <c r="AI208" s="86"/>
      <c r="AJ208" s="86"/>
    </row>
    <row r="209" spans="3:36" x14ac:dyDescent="0.25">
      <c r="C209" s="117" t="s">
        <v>160</v>
      </c>
      <c r="D209" s="95">
        <f t="shared" si="41"/>
        <v>0</v>
      </c>
      <c r="E209" s="91"/>
      <c r="F209" s="86"/>
      <c r="G209" s="86"/>
      <c r="H209" s="86"/>
      <c r="I209" s="86"/>
      <c r="J209" s="86"/>
      <c r="K209" s="86"/>
      <c r="L209" s="86"/>
      <c r="M209" s="86"/>
      <c r="N209" s="86"/>
      <c r="O209" s="86"/>
      <c r="P209" s="86"/>
      <c r="Q209" s="86"/>
      <c r="R209" s="86"/>
      <c r="S209" s="86"/>
      <c r="T209" s="86"/>
      <c r="U209" s="86"/>
      <c r="V209" s="86"/>
      <c r="W209" s="86"/>
      <c r="X209" s="86"/>
      <c r="Y209" s="86"/>
      <c r="Z209" s="86"/>
      <c r="AA209" s="86"/>
      <c r="AB209" s="86"/>
      <c r="AC209" s="86"/>
      <c r="AD209" s="86"/>
      <c r="AE209" s="86"/>
      <c r="AF209" s="86"/>
      <c r="AG209" s="86"/>
      <c r="AH209" s="86"/>
      <c r="AI209" s="86"/>
      <c r="AJ209" s="86"/>
    </row>
    <row r="210" spans="3:36" x14ac:dyDescent="0.25">
      <c r="C210" s="117" t="s">
        <v>161</v>
      </c>
      <c r="D210" s="95">
        <f t="shared" si="41"/>
        <v>0</v>
      </c>
      <c r="E210" s="92"/>
      <c r="F210" s="93"/>
      <c r="G210" s="93"/>
      <c r="H210" s="93"/>
      <c r="I210" s="93"/>
      <c r="J210" s="93"/>
      <c r="K210" s="93"/>
      <c r="L210" s="93"/>
      <c r="M210" s="93"/>
      <c r="N210" s="93"/>
      <c r="O210" s="93"/>
      <c r="P210" s="93"/>
      <c r="Q210" s="93"/>
      <c r="R210" s="93"/>
      <c r="S210" s="93"/>
      <c r="T210" s="93"/>
      <c r="U210" s="93"/>
      <c r="V210" s="93"/>
      <c r="W210" s="93"/>
      <c r="X210" s="93"/>
      <c r="Y210" s="93"/>
      <c r="Z210" s="93"/>
      <c r="AA210" s="93"/>
      <c r="AB210" s="93"/>
      <c r="AC210" s="93"/>
      <c r="AD210" s="93"/>
      <c r="AE210" s="93"/>
      <c r="AF210" s="93"/>
      <c r="AG210" s="93"/>
      <c r="AH210" s="93"/>
      <c r="AI210" s="93"/>
      <c r="AJ210" s="93"/>
    </row>
    <row r="211" spans="3:36" x14ac:dyDescent="0.25">
      <c r="C211" s="115" t="s">
        <v>155</v>
      </c>
      <c r="D211" s="95">
        <f>D205-SUM(D206:D210)</f>
        <v>0</v>
      </c>
      <c r="E211" s="96">
        <f>E205-SUM(E206:E210)</f>
        <v>0</v>
      </c>
      <c r="F211" s="96">
        <f t="shared" ref="F211:AJ211" si="42">F205-SUM(F206:F210)</f>
        <v>0</v>
      </c>
      <c r="G211" s="96">
        <f t="shared" si="42"/>
        <v>0</v>
      </c>
      <c r="H211" s="96">
        <f t="shared" si="42"/>
        <v>0</v>
      </c>
      <c r="I211" s="96">
        <f t="shared" si="42"/>
        <v>0</v>
      </c>
      <c r="J211" s="96">
        <f t="shared" si="42"/>
        <v>0</v>
      </c>
      <c r="K211" s="96">
        <f t="shared" si="42"/>
        <v>0</v>
      </c>
      <c r="L211" s="96">
        <f t="shared" si="42"/>
        <v>0</v>
      </c>
      <c r="M211" s="96">
        <f t="shared" si="42"/>
        <v>0</v>
      </c>
      <c r="N211" s="96">
        <f t="shared" si="42"/>
        <v>0</v>
      </c>
      <c r="O211" s="96">
        <f t="shared" si="42"/>
        <v>0</v>
      </c>
      <c r="P211" s="96">
        <f t="shared" si="42"/>
        <v>0</v>
      </c>
      <c r="Q211" s="96">
        <f t="shared" si="42"/>
        <v>0</v>
      </c>
      <c r="R211" s="96">
        <f t="shared" si="42"/>
        <v>0</v>
      </c>
      <c r="S211" s="96">
        <f t="shared" si="42"/>
        <v>0</v>
      </c>
      <c r="T211" s="96">
        <f t="shared" si="42"/>
        <v>0</v>
      </c>
      <c r="U211" s="96">
        <f t="shared" si="42"/>
        <v>0</v>
      </c>
      <c r="V211" s="96">
        <f t="shared" si="42"/>
        <v>0</v>
      </c>
      <c r="W211" s="96">
        <f t="shared" si="42"/>
        <v>0</v>
      </c>
      <c r="X211" s="96">
        <f t="shared" si="42"/>
        <v>0</v>
      </c>
      <c r="Y211" s="96">
        <f t="shared" si="42"/>
        <v>0</v>
      </c>
      <c r="Z211" s="96">
        <f t="shared" si="42"/>
        <v>0</v>
      </c>
      <c r="AA211" s="96">
        <f t="shared" si="42"/>
        <v>0</v>
      </c>
      <c r="AB211" s="96">
        <f t="shared" si="42"/>
        <v>0</v>
      </c>
      <c r="AC211" s="96">
        <f t="shared" si="42"/>
        <v>0</v>
      </c>
      <c r="AD211" s="96">
        <f t="shared" si="42"/>
        <v>0</v>
      </c>
      <c r="AE211" s="96">
        <f t="shared" si="42"/>
        <v>0</v>
      </c>
      <c r="AF211" s="96">
        <f t="shared" si="42"/>
        <v>0</v>
      </c>
      <c r="AG211" s="96">
        <f t="shared" si="42"/>
        <v>0</v>
      </c>
      <c r="AH211" s="96">
        <f t="shared" si="42"/>
        <v>0</v>
      </c>
      <c r="AI211" s="96">
        <f t="shared" si="42"/>
        <v>0</v>
      </c>
      <c r="AJ211" s="96">
        <f t="shared" si="42"/>
        <v>0</v>
      </c>
    </row>
    <row r="212" spans="3:36" x14ac:dyDescent="0.25"/>
    <row r="213" spans="3:36" x14ac:dyDescent="0.25">
      <c r="E213" s="81" t="s">
        <v>151</v>
      </c>
    </row>
    <row r="214" spans="3:36" x14ac:dyDescent="0.25">
      <c r="D214" s="94" t="s">
        <v>152</v>
      </c>
      <c r="E214" s="89">
        <v>1993</v>
      </c>
      <c r="F214" s="88">
        <v>1994</v>
      </c>
      <c r="G214" s="88">
        <v>1995</v>
      </c>
      <c r="H214" s="88">
        <v>1996</v>
      </c>
      <c r="I214" s="88">
        <v>1997</v>
      </c>
      <c r="J214" s="88">
        <v>1998</v>
      </c>
      <c r="K214" s="88">
        <v>1999</v>
      </c>
      <c r="L214" s="88">
        <v>2000</v>
      </c>
      <c r="M214" s="88">
        <v>2001</v>
      </c>
      <c r="N214" s="88">
        <v>2002</v>
      </c>
      <c r="O214" s="88">
        <v>2003</v>
      </c>
      <c r="P214" s="88">
        <v>2004</v>
      </c>
      <c r="Q214" s="88">
        <v>2005</v>
      </c>
      <c r="R214" s="88">
        <v>2006</v>
      </c>
      <c r="S214" s="88">
        <v>2007</v>
      </c>
      <c r="T214" s="88">
        <v>2008</v>
      </c>
      <c r="U214" s="88">
        <v>2009</v>
      </c>
      <c r="V214" s="88">
        <v>2010</v>
      </c>
      <c r="W214" s="88">
        <v>2011</v>
      </c>
      <c r="X214" s="88">
        <v>2012</v>
      </c>
      <c r="Y214" s="88">
        <v>2013</v>
      </c>
      <c r="Z214" s="88">
        <v>2014</v>
      </c>
      <c r="AA214" s="88">
        <v>2015</v>
      </c>
      <c r="AB214" s="88">
        <v>2016</v>
      </c>
      <c r="AC214" s="88">
        <v>2017</v>
      </c>
      <c r="AD214" s="88">
        <v>2018</v>
      </c>
      <c r="AE214" s="88">
        <v>2019</v>
      </c>
      <c r="AF214" s="88">
        <v>2020</v>
      </c>
      <c r="AG214" s="88">
        <v>2021</v>
      </c>
      <c r="AH214" s="88">
        <v>2022</v>
      </c>
      <c r="AI214" s="88">
        <v>2023</v>
      </c>
      <c r="AJ214" s="88">
        <v>2024</v>
      </c>
    </row>
    <row r="215" spans="3:36" x14ac:dyDescent="0.25">
      <c r="C215" s="117" t="s">
        <v>181</v>
      </c>
      <c r="D215" s="95">
        <f>SUM(E215:AJ215)</f>
        <v>0</v>
      </c>
      <c r="E215" s="90"/>
      <c r="F215" s="87"/>
      <c r="G215" s="87"/>
      <c r="H215" s="87"/>
      <c r="I215" s="87"/>
      <c r="J215" s="87"/>
      <c r="K215" s="87"/>
      <c r="L215" s="87"/>
      <c r="M215" s="87"/>
      <c r="N215" s="87"/>
      <c r="O215" s="87"/>
      <c r="P215" s="87"/>
      <c r="Q215" s="87"/>
      <c r="R215" s="87"/>
      <c r="S215" s="87"/>
      <c r="T215" s="87"/>
      <c r="U215" s="87"/>
      <c r="V215" s="87"/>
      <c r="W215" s="87"/>
      <c r="X215" s="87"/>
      <c r="Y215" s="87"/>
      <c r="Z215" s="87"/>
      <c r="AA215" s="87"/>
      <c r="AB215" s="87"/>
      <c r="AC215" s="87"/>
      <c r="AD215" s="87"/>
      <c r="AE215" s="87"/>
      <c r="AF215" s="87"/>
      <c r="AG215" s="87"/>
      <c r="AH215" s="87"/>
      <c r="AI215" s="87"/>
      <c r="AJ215" s="87"/>
    </row>
    <row r="216" spans="3:36" x14ac:dyDescent="0.25">
      <c r="C216" s="117" t="s">
        <v>157</v>
      </c>
      <c r="D216" s="95">
        <f t="shared" ref="D216:D220" si="43">SUM(E216:AJ216)</f>
        <v>0</v>
      </c>
      <c r="E216" s="91"/>
      <c r="F216" s="86"/>
      <c r="G216" s="86"/>
      <c r="H216" s="86"/>
      <c r="I216" s="86"/>
      <c r="J216" s="86"/>
      <c r="K216" s="86"/>
      <c r="L216" s="86"/>
      <c r="M216" s="86"/>
      <c r="N216" s="86"/>
      <c r="O216" s="86"/>
      <c r="P216" s="86"/>
      <c r="Q216" s="86"/>
      <c r="R216" s="86"/>
      <c r="S216" s="86"/>
      <c r="T216" s="86"/>
      <c r="U216" s="86"/>
      <c r="V216" s="86"/>
      <c r="W216" s="86"/>
      <c r="X216" s="86"/>
      <c r="Y216" s="86"/>
      <c r="Z216" s="86"/>
      <c r="AA216" s="86"/>
      <c r="AB216" s="86"/>
      <c r="AC216" s="86"/>
      <c r="AD216" s="86"/>
      <c r="AE216" s="86"/>
      <c r="AF216" s="86"/>
      <c r="AG216" s="86"/>
      <c r="AH216" s="86"/>
      <c r="AI216" s="86"/>
      <c r="AJ216" s="86"/>
    </row>
    <row r="217" spans="3:36" x14ac:dyDescent="0.25">
      <c r="C217" s="117" t="s">
        <v>158</v>
      </c>
      <c r="D217" s="95">
        <f t="shared" si="43"/>
        <v>0</v>
      </c>
      <c r="E217" s="91"/>
      <c r="F217" s="86"/>
      <c r="G217" s="86"/>
      <c r="H217" s="86"/>
      <c r="I217" s="86"/>
      <c r="J217" s="86"/>
      <c r="K217" s="86"/>
      <c r="L217" s="86"/>
      <c r="M217" s="86"/>
      <c r="N217" s="86"/>
      <c r="O217" s="86"/>
      <c r="P217" s="86"/>
      <c r="Q217" s="86"/>
      <c r="R217" s="86"/>
      <c r="S217" s="86"/>
      <c r="T217" s="86"/>
      <c r="U217" s="86"/>
      <c r="V217" s="86"/>
      <c r="W217" s="86"/>
      <c r="X217" s="86"/>
      <c r="Y217" s="86"/>
      <c r="Z217" s="86"/>
      <c r="AA217" s="86"/>
      <c r="AB217" s="86"/>
      <c r="AC217" s="86"/>
      <c r="AD217" s="86"/>
      <c r="AE217" s="86"/>
      <c r="AF217" s="86"/>
      <c r="AG217" s="86"/>
      <c r="AH217" s="86"/>
      <c r="AI217" s="86"/>
      <c r="AJ217" s="86"/>
    </row>
    <row r="218" spans="3:36" x14ac:dyDescent="0.25">
      <c r="C218" s="117" t="s">
        <v>159</v>
      </c>
      <c r="D218" s="95">
        <f t="shared" si="43"/>
        <v>0</v>
      </c>
      <c r="E218" s="91"/>
      <c r="F218" s="86"/>
      <c r="G218" s="86"/>
      <c r="H218" s="86"/>
      <c r="I218" s="86"/>
      <c r="J218" s="86"/>
      <c r="K218" s="86"/>
      <c r="L218" s="86"/>
      <c r="M218" s="86"/>
      <c r="N218" s="86"/>
      <c r="O218" s="86"/>
      <c r="P218" s="86"/>
      <c r="Q218" s="86"/>
      <c r="R218" s="86"/>
      <c r="S218" s="86"/>
      <c r="T218" s="86"/>
      <c r="U218" s="86"/>
      <c r="V218" s="86"/>
      <c r="W218" s="86"/>
      <c r="X218" s="86"/>
      <c r="Y218" s="86"/>
      <c r="Z218" s="86"/>
      <c r="AA218" s="86"/>
      <c r="AB218" s="86"/>
      <c r="AC218" s="86"/>
      <c r="AD218" s="86"/>
      <c r="AE218" s="86"/>
      <c r="AF218" s="86"/>
      <c r="AG218" s="86"/>
      <c r="AH218" s="86"/>
      <c r="AI218" s="86"/>
      <c r="AJ218" s="86"/>
    </row>
    <row r="219" spans="3:36" x14ac:dyDescent="0.25">
      <c r="C219" s="117" t="s">
        <v>160</v>
      </c>
      <c r="D219" s="95">
        <f t="shared" si="43"/>
        <v>0</v>
      </c>
      <c r="E219" s="91"/>
      <c r="F219" s="86"/>
      <c r="G219" s="86"/>
      <c r="H219" s="86"/>
      <c r="I219" s="86"/>
      <c r="J219" s="86"/>
      <c r="K219" s="86"/>
      <c r="L219" s="86"/>
      <c r="M219" s="86"/>
      <c r="N219" s="86"/>
      <c r="O219" s="86"/>
      <c r="P219" s="86"/>
      <c r="Q219" s="86"/>
      <c r="R219" s="86"/>
      <c r="S219" s="86"/>
      <c r="T219" s="86"/>
      <c r="U219" s="86"/>
      <c r="V219" s="86"/>
      <c r="W219" s="86"/>
      <c r="X219" s="86"/>
      <c r="Y219" s="86"/>
      <c r="Z219" s="86"/>
      <c r="AA219" s="86"/>
      <c r="AB219" s="86"/>
      <c r="AC219" s="86"/>
      <c r="AD219" s="86"/>
      <c r="AE219" s="86"/>
      <c r="AF219" s="86"/>
      <c r="AG219" s="86"/>
      <c r="AH219" s="86"/>
      <c r="AI219" s="86"/>
      <c r="AJ219" s="86"/>
    </row>
    <row r="220" spans="3:36" x14ac:dyDescent="0.25">
      <c r="C220" s="117" t="s">
        <v>161</v>
      </c>
      <c r="D220" s="95">
        <f t="shared" si="43"/>
        <v>0</v>
      </c>
      <c r="E220" s="92"/>
      <c r="F220" s="93"/>
      <c r="G220" s="93"/>
      <c r="H220" s="93"/>
      <c r="I220" s="93"/>
      <c r="J220" s="93"/>
      <c r="K220" s="93"/>
      <c r="L220" s="93"/>
      <c r="M220" s="93"/>
      <c r="N220" s="93"/>
      <c r="O220" s="93"/>
      <c r="P220" s="93"/>
      <c r="Q220" s="93"/>
      <c r="R220" s="93"/>
      <c r="S220" s="93"/>
      <c r="T220" s="93"/>
      <c r="U220" s="93"/>
      <c r="V220" s="93"/>
      <c r="W220" s="93"/>
      <c r="X220" s="93"/>
      <c r="Y220" s="93"/>
      <c r="Z220" s="93"/>
      <c r="AA220" s="93"/>
      <c r="AB220" s="93"/>
      <c r="AC220" s="93"/>
      <c r="AD220" s="93"/>
      <c r="AE220" s="93"/>
      <c r="AF220" s="93"/>
      <c r="AG220" s="93"/>
      <c r="AH220" s="93"/>
      <c r="AI220" s="93"/>
      <c r="AJ220" s="93"/>
    </row>
    <row r="221" spans="3:36" x14ac:dyDescent="0.25">
      <c r="C221" s="115" t="s">
        <v>155</v>
      </c>
      <c r="D221" s="95">
        <f>D215-SUM(D216:D220)</f>
        <v>0</v>
      </c>
      <c r="E221" s="96">
        <f>E215-SUM(E216:E220)</f>
        <v>0</v>
      </c>
      <c r="F221" s="96">
        <f t="shared" ref="F221:AJ221" si="44">F215-SUM(F216:F220)</f>
        <v>0</v>
      </c>
      <c r="G221" s="96">
        <f t="shared" si="44"/>
        <v>0</v>
      </c>
      <c r="H221" s="96">
        <f t="shared" si="44"/>
        <v>0</v>
      </c>
      <c r="I221" s="96">
        <f t="shared" si="44"/>
        <v>0</v>
      </c>
      <c r="J221" s="96">
        <f t="shared" si="44"/>
        <v>0</v>
      </c>
      <c r="K221" s="96">
        <f t="shared" si="44"/>
        <v>0</v>
      </c>
      <c r="L221" s="96">
        <f t="shared" si="44"/>
        <v>0</v>
      </c>
      <c r="M221" s="96">
        <f t="shared" si="44"/>
        <v>0</v>
      </c>
      <c r="N221" s="96">
        <f t="shared" si="44"/>
        <v>0</v>
      </c>
      <c r="O221" s="96">
        <f t="shared" si="44"/>
        <v>0</v>
      </c>
      <c r="P221" s="96">
        <f t="shared" si="44"/>
        <v>0</v>
      </c>
      <c r="Q221" s="96">
        <f t="shared" si="44"/>
        <v>0</v>
      </c>
      <c r="R221" s="96">
        <f t="shared" si="44"/>
        <v>0</v>
      </c>
      <c r="S221" s="96">
        <f t="shared" si="44"/>
        <v>0</v>
      </c>
      <c r="T221" s="96">
        <f t="shared" si="44"/>
        <v>0</v>
      </c>
      <c r="U221" s="96">
        <f t="shared" si="44"/>
        <v>0</v>
      </c>
      <c r="V221" s="96">
        <f t="shared" si="44"/>
        <v>0</v>
      </c>
      <c r="W221" s="96">
        <f t="shared" si="44"/>
        <v>0</v>
      </c>
      <c r="X221" s="96">
        <f t="shared" si="44"/>
        <v>0</v>
      </c>
      <c r="Y221" s="96">
        <f t="shared" si="44"/>
        <v>0</v>
      </c>
      <c r="Z221" s="96">
        <f t="shared" si="44"/>
        <v>0</v>
      </c>
      <c r="AA221" s="96">
        <f t="shared" si="44"/>
        <v>0</v>
      </c>
      <c r="AB221" s="96">
        <f t="shared" si="44"/>
        <v>0</v>
      </c>
      <c r="AC221" s="96">
        <f t="shared" si="44"/>
        <v>0</v>
      </c>
      <c r="AD221" s="96">
        <f t="shared" si="44"/>
        <v>0</v>
      </c>
      <c r="AE221" s="96">
        <f t="shared" si="44"/>
        <v>0</v>
      </c>
      <c r="AF221" s="96">
        <f t="shared" si="44"/>
        <v>0</v>
      </c>
      <c r="AG221" s="96">
        <f t="shared" si="44"/>
        <v>0</v>
      </c>
      <c r="AH221" s="96">
        <f t="shared" si="44"/>
        <v>0</v>
      </c>
      <c r="AI221" s="96">
        <f t="shared" si="44"/>
        <v>0</v>
      </c>
      <c r="AJ221" s="96">
        <f t="shared" si="44"/>
        <v>0</v>
      </c>
    </row>
    <row r="222" spans="3:36" x14ac:dyDescent="0.25"/>
    <row r="223" spans="3:36" x14ac:dyDescent="0.25">
      <c r="E223" s="81" t="s">
        <v>151</v>
      </c>
    </row>
    <row r="224" spans="3:36" x14ac:dyDescent="0.25">
      <c r="D224" s="94" t="s">
        <v>152</v>
      </c>
      <c r="E224" s="89">
        <v>1993</v>
      </c>
      <c r="F224" s="88">
        <v>1994</v>
      </c>
      <c r="G224" s="88">
        <v>1995</v>
      </c>
      <c r="H224" s="88">
        <v>1996</v>
      </c>
      <c r="I224" s="88">
        <v>1997</v>
      </c>
      <c r="J224" s="88">
        <v>1998</v>
      </c>
      <c r="K224" s="88">
        <v>1999</v>
      </c>
      <c r="L224" s="88">
        <v>2000</v>
      </c>
      <c r="M224" s="88">
        <v>2001</v>
      </c>
      <c r="N224" s="88">
        <v>2002</v>
      </c>
      <c r="O224" s="88">
        <v>2003</v>
      </c>
      <c r="P224" s="88">
        <v>2004</v>
      </c>
      <c r="Q224" s="88">
        <v>2005</v>
      </c>
      <c r="R224" s="88">
        <v>2006</v>
      </c>
      <c r="S224" s="88">
        <v>2007</v>
      </c>
      <c r="T224" s="88">
        <v>2008</v>
      </c>
      <c r="U224" s="88">
        <v>2009</v>
      </c>
      <c r="V224" s="88">
        <v>2010</v>
      </c>
      <c r="W224" s="88">
        <v>2011</v>
      </c>
      <c r="X224" s="88">
        <v>2012</v>
      </c>
      <c r="Y224" s="88">
        <v>2013</v>
      </c>
      <c r="Z224" s="88">
        <v>2014</v>
      </c>
      <c r="AA224" s="88">
        <v>2015</v>
      </c>
      <c r="AB224" s="88">
        <v>2016</v>
      </c>
      <c r="AC224" s="88">
        <v>2017</v>
      </c>
      <c r="AD224" s="88">
        <v>2018</v>
      </c>
      <c r="AE224" s="88">
        <v>2019</v>
      </c>
      <c r="AF224" s="88">
        <v>2020</v>
      </c>
      <c r="AG224" s="88">
        <v>2021</v>
      </c>
      <c r="AH224" s="88">
        <v>2022</v>
      </c>
      <c r="AI224" s="88">
        <v>2023</v>
      </c>
      <c r="AJ224" s="88">
        <v>2024</v>
      </c>
    </row>
    <row r="225" spans="3:36" x14ac:dyDescent="0.25">
      <c r="C225" s="117" t="s">
        <v>182</v>
      </c>
      <c r="D225" s="95">
        <f>SUM(E225:AJ225)</f>
        <v>0</v>
      </c>
      <c r="E225" s="90"/>
      <c r="F225" s="87"/>
      <c r="G225" s="87"/>
      <c r="H225" s="87"/>
      <c r="I225" s="87"/>
      <c r="J225" s="87"/>
      <c r="K225" s="87"/>
      <c r="L225" s="87"/>
      <c r="M225" s="87"/>
      <c r="N225" s="87"/>
      <c r="O225" s="87"/>
      <c r="P225" s="87"/>
      <c r="Q225" s="87"/>
      <c r="R225" s="87"/>
      <c r="S225" s="87"/>
      <c r="T225" s="87"/>
      <c r="U225" s="87"/>
      <c r="V225" s="87"/>
      <c r="W225" s="87"/>
      <c r="X225" s="87"/>
      <c r="Y225" s="87"/>
      <c r="Z225" s="87"/>
      <c r="AA225" s="87"/>
      <c r="AB225" s="87"/>
      <c r="AC225" s="87"/>
      <c r="AD225" s="87"/>
      <c r="AE225" s="87"/>
      <c r="AF225" s="87"/>
      <c r="AG225" s="87"/>
      <c r="AH225" s="87"/>
      <c r="AI225" s="87"/>
      <c r="AJ225" s="87"/>
    </row>
    <row r="226" spans="3:36" x14ac:dyDescent="0.25">
      <c r="C226" s="117" t="s">
        <v>157</v>
      </c>
      <c r="D226" s="95">
        <f t="shared" ref="D226:D230" si="45">SUM(E226:AJ226)</f>
        <v>0</v>
      </c>
      <c r="E226" s="91"/>
      <c r="F226" s="86"/>
      <c r="G226" s="86"/>
      <c r="H226" s="86"/>
      <c r="I226" s="86"/>
      <c r="J226" s="86"/>
      <c r="K226" s="86"/>
      <c r="L226" s="86"/>
      <c r="M226" s="86"/>
      <c r="N226" s="86"/>
      <c r="O226" s="86"/>
      <c r="P226" s="86"/>
      <c r="Q226" s="86"/>
      <c r="R226" s="86"/>
      <c r="S226" s="86"/>
      <c r="T226" s="86"/>
      <c r="U226" s="86"/>
      <c r="V226" s="86"/>
      <c r="W226" s="86"/>
      <c r="X226" s="86"/>
      <c r="Y226" s="86"/>
      <c r="Z226" s="86"/>
      <c r="AA226" s="86"/>
      <c r="AB226" s="86"/>
      <c r="AC226" s="86"/>
      <c r="AD226" s="86"/>
      <c r="AE226" s="86"/>
      <c r="AF226" s="86"/>
      <c r="AG226" s="86"/>
      <c r="AH226" s="86"/>
      <c r="AI226" s="86"/>
      <c r="AJ226" s="86"/>
    </row>
    <row r="227" spans="3:36" x14ac:dyDescent="0.25">
      <c r="C227" s="117" t="s">
        <v>158</v>
      </c>
      <c r="D227" s="95">
        <f t="shared" si="45"/>
        <v>0</v>
      </c>
      <c r="E227" s="91"/>
      <c r="F227" s="86"/>
      <c r="G227" s="86"/>
      <c r="H227" s="86"/>
      <c r="I227" s="86"/>
      <c r="J227" s="86"/>
      <c r="K227" s="86"/>
      <c r="L227" s="86"/>
      <c r="M227" s="86"/>
      <c r="N227" s="86"/>
      <c r="O227" s="86"/>
      <c r="P227" s="86"/>
      <c r="Q227" s="86"/>
      <c r="R227" s="86"/>
      <c r="S227" s="86"/>
      <c r="T227" s="86"/>
      <c r="U227" s="86"/>
      <c r="V227" s="86"/>
      <c r="W227" s="86"/>
      <c r="X227" s="86"/>
      <c r="Y227" s="86"/>
      <c r="Z227" s="86"/>
      <c r="AA227" s="86"/>
      <c r="AB227" s="86"/>
      <c r="AC227" s="86"/>
      <c r="AD227" s="86"/>
      <c r="AE227" s="86"/>
      <c r="AF227" s="86"/>
      <c r="AG227" s="86"/>
      <c r="AH227" s="86"/>
      <c r="AI227" s="86"/>
      <c r="AJ227" s="86"/>
    </row>
    <row r="228" spans="3:36" x14ac:dyDescent="0.25">
      <c r="C228" s="117" t="s">
        <v>159</v>
      </c>
      <c r="D228" s="95">
        <f t="shared" si="45"/>
        <v>0</v>
      </c>
      <c r="E228" s="91"/>
      <c r="F228" s="86"/>
      <c r="G228" s="86"/>
      <c r="H228" s="86"/>
      <c r="I228" s="86"/>
      <c r="J228" s="86"/>
      <c r="K228" s="86"/>
      <c r="L228" s="86"/>
      <c r="M228" s="86"/>
      <c r="N228" s="86"/>
      <c r="O228" s="86"/>
      <c r="P228" s="86"/>
      <c r="Q228" s="86"/>
      <c r="R228" s="86"/>
      <c r="S228" s="86"/>
      <c r="T228" s="86"/>
      <c r="U228" s="86"/>
      <c r="V228" s="86"/>
      <c r="W228" s="86"/>
      <c r="X228" s="86"/>
      <c r="Y228" s="86"/>
      <c r="Z228" s="86"/>
      <c r="AA228" s="86"/>
      <c r="AB228" s="86"/>
      <c r="AC228" s="86"/>
      <c r="AD228" s="86"/>
      <c r="AE228" s="86"/>
      <c r="AF228" s="86"/>
      <c r="AG228" s="86"/>
      <c r="AH228" s="86"/>
      <c r="AI228" s="86"/>
      <c r="AJ228" s="86"/>
    </row>
    <row r="229" spans="3:36" x14ac:dyDescent="0.25">
      <c r="C229" s="117" t="s">
        <v>160</v>
      </c>
      <c r="D229" s="95">
        <f t="shared" si="45"/>
        <v>0</v>
      </c>
      <c r="E229" s="91"/>
      <c r="F229" s="86"/>
      <c r="G229" s="86"/>
      <c r="H229" s="86"/>
      <c r="I229" s="86"/>
      <c r="J229" s="86"/>
      <c r="K229" s="86"/>
      <c r="L229" s="86"/>
      <c r="M229" s="86"/>
      <c r="N229" s="86"/>
      <c r="O229" s="86"/>
      <c r="P229" s="86"/>
      <c r="Q229" s="86"/>
      <c r="R229" s="86"/>
      <c r="S229" s="86"/>
      <c r="T229" s="86"/>
      <c r="U229" s="86"/>
      <c r="V229" s="86"/>
      <c r="W229" s="86"/>
      <c r="X229" s="86"/>
      <c r="Y229" s="86"/>
      <c r="Z229" s="86"/>
      <c r="AA229" s="86"/>
      <c r="AB229" s="86"/>
      <c r="AC229" s="86"/>
      <c r="AD229" s="86"/>
      <c r="AE229" s="86"/>
      <c r="AF229" s="86"/>
      <c r="AG229" s="86"/>
      <c r="AH229" s="86"/>
      <c r="AI229" s="86"/>
      <c r="AJ229" s="86"/>
    </row>
    <row r="230" spans="3:36" x14ac:dyDescent="0.25">
      <c r="C230" s="117" t="s">
        <v>161</v>
      </c>
      <c r="D230" s="95">
        <f t="shared" si="45"/>
        <v>0</v>
      </c>
      <c r="E230" s="92"/>
      <c r="F230" s="93"/>
      <c r="G230" s="93"/>
      <c r="H230" s="93"/>
      <c r="I230" s="93"/>
      <c r="J230" s="93"/>
      <c r="K230" s="93"/>
      <c r="L230" s="93"/>
      <c r="M230" s="93"/>
      <c r="N230" s="93"/>
      <c r="O230" s="93"/>
      <c r="P230" s="93"/>
      <c r="Q230" s="93"/>
      <c r="R230" s="93"/>
      <c r="S230" s="93"/>
      <c r="T230" s="93"/>
      <c r="U230" s="93"/>
      <c r="V230" s="93"/>
      <c r="W230" s="93"/>
      <c r="X230" s="93"/>
      <c r="Y230" s="93"/>
      <c r="Z230" s="93"/>
      <c r="AA230" s="93"/>
      <c r="AB230" s="93"/>
      <c r="AC230" s="93"/>
      <c r="AD230" s="93"/>
      <c r="AE230" s="93"/>
      <c r="AF230" s="93"/>
      <c r="AG230" s="93"/>
      <c r="AH230" s="93"/>
      <c r="AI230" s="93"/>
      <c r="AJ230" s="93"/>
    </row>
    <row r="231" spans="3:36" x14ac:dyDescent="0.25">
      <c r="C231" s="115" t="s">
        <v>155</v>
      </c>
      <c r="D231" s="95">
        <f>D225-SUM(D226:D230)</f>
        <v>0</v>
      </c>
      <c r="E231" s="96">
        <f>E225-SUM(E226:E230)</f>
        <v>0</v>
      </c>
      <c r="F231" s="96">
        <f t="shared" ref="F231:AJ231" si="46">F225-SUM(F226:F230)</f>
        <v>0</v>
      </c>
      <c r="G231" s="96">
        <f t="shared" si="46"/>
        <v>0</v>
      </c>
      <c r="H231" s="96">
        <f t="shared" si="46"/>
        <v>0</v>
      </c>
      <c r="I231" s="96">
        <f t="shared" si="46"/>
        <v>0</v>
      </c>
      <c r="J231" s="96">
        <f t="shared" si="46"/>
        <v>0</v>
      </c>
      <c r="K231" s="96">
        <f t="shared" si="46"/>
        <v>0</v>
      </c>
      <c r="L231" s="96">
        <f t="shared" si="46"/>
        <v>0</v>
      </c>
      <c r="M231" s="96">
        <f t="shared" si="46"/>
        <v>0</v>
      </c>
      <c r="N231" s="96">
        <f t="shared" si="46"/>
        <v>0</v>
      </c>
      <c r="O231" s="96">
        <f t="shared" si="46"/>
        <v>0</v>
      </c>
      <c r="P231" s="96">
        <f t="shared" si="46"/>
        <v>0</v>
      </c>
      <c r="Q231" s="96">
        <f t="shared" si="46"/>
        <v>0</v>
      </c>
      <c r="R231" s="96">
        <f t="shared" si="46"/>
        <v>0</v>
      </c>
      <c r="S231" s="96">
        <f t="shared" si="46"/>
        <v>0</v>
      </c>
      <c r="T231" s="96">
        <f t="shared" si="46"/>
        <v>0</v>
      </c>
      <c r="U231" s="96">
        <f t="shared" si="46"/>
        <v>0</v>
      </c>
      <c r="V231" s="96">
        <f t="shared" si="46"/>
        <v>0</v>
      </c>
      <c r="W231" s="96">
        <f t="shared" si="46"/>
        <v>0</v>
      </c>
      <c r="X231" s="96">
        <f t="shared" si="46"/>
        <v>0</v>
      </c>
      <c r="Y231" s="96">
        <f t="shared" si="46"/>
        <v>0</v>
      </c>
      <c r="Z231" s="96">
        <f t="shared" si="46"/>
        <v>0</v>
      </c>
      <c r="AA231" s="96">
        <f t="shared" si="46"/>
        <v>0</v>
      </c>
      <c r="AB231" s="96">
        <f t="shared" si="46"/>
        <v>0</v>
      </c>
      <c r="AC231" s="96">
        <f t="shared" si="46"/>
        <v>0</v>
      </c>
      <c r="AD231" s="96">
        <f t="shared" si="46"/>
        <v>0</v>
      </c>
      <c r="AE231" s="96">
        <f t="shared" si="46"/>
        <v>0</v>
      </c>
      <c r="AF231" s="96">
        <f t="shared" si="46"/>
        <v>0</v>
      </c>
      <c r="AG231" s="96">
        <f t="shared" si="46"/>
        <v>0</v>
      </c>
      <c r="AH231" s="96">
        <f t="shared" si="46"/>
        <v>0</v>
      </c>
      <c r="AI231" s="96">
        <f t="shared" si="46"/>
        <v>0</v>
      </c>
      <c r="AJ231" s="96">
        <f t="shared" si="46"/>
        <v>0</v>
      </c>
    </row>
    <row r="232" spans="3:36" x14ac:dyDescent="0.25"/>
    <row r="233" spans="3:36" x14ac:dyDescent="0.25">
      <c r="E233" s="81" t="s">
        <v>151</v>
      </c>
    </row>
    <row r="234" spans="3:36" x14ac:dyDescent="0.25">
      <c r="D234" s="94" t="s">
        <v>152</v>
      </c>
      <c r="E234" s="89">
        <v>1993</v>
      </c>
      <c r="F234" s="88">
        <v>1994</v>
      </c>
      <c r="G234" s="88">
        <v>1995</v>
      </c>
      <c r="H234" s="88">
        <v>1996</v>
      </c>
      <c r="I234" s="88">
        <v>1997</v>
      </c>
      <c r="J234" s="88">
        <v>1998</v>
      </c>
      <c r="K234" s="88">
        <v>1999</v>
      </c>
      <c r="L234" s="88">
        <v>2000</v>
      </c>
      <c r="M234" s="88">
        <v>2001</v>
      </c>
      <c r="N234" s="88">
        <v>2002</v>
      </c>
      <c r="O234" s="88">
        <v>2003</v>
      </c>
      <c r="P234" s="88">
        <v>2004</v>
      </c>
      <c r="Q234" s="88">
        <v>2005</v>
      </c>
      <c r="R234" s="88">
        <v>2006</v>
      </c>
      <c r="S234" s="88">
        <v>2007</v>
      </c>
      <c r="T234" s="88">
        <v>2008</v>
      </c>
      <c r="U234" s="88">
        <v>2009</v>
      </c>
      <c r="V234" s="88">
        <v>2010</v>
      </c>
      <c r="W234" s="88">
        <v>2011</v>
      </c>
      <c r="X234" s="88">
        <v>2012</v>
      </c>
      <c r="Y234" s="88">
        <v>2013</v>
      </c>
      <c r="Z234" s="88">
        <v>2014</v>
      </c>
      <c r="AA234" s="88">
        <v>2015</v>
      </c>
      <c r="AB234" s="88">
        <v>2016</v>
      </c>
      <c r="AC234" s="88">
        <v>2017</v>
      </c>
      <c r="AD234" s="88">
        <v>2018</v>
      </c>
      <c r="AE234" s="88">
        <v>2019</v>
      </c>
      <c r="AF234" s="88">
        <v>2020</v>
      </c>
      <c r="AG234" s="88">
        <v>2021</v>
      </c>
      <c r="AH234" s="88">
        <v>2022</v>
      </c>
      <c r="AI234" s="88">
        <v>2023</v>
      </c>
      <c r="AJ234" s="88">
        <v>2024</v>
      </c>
    </row>
    <row r="235" spans="3:36" x14ac:dyDescent="0.25">
      <c r="C235" s="117" t="s">
        <v>183</v>
      </c>
      <c r="D235" s="95">
        <f>SUM(E235:AJ235)</f>
        <v>0</v>
      </c>
      <c r="E235" s="90"/>
      <c r="F235" s="87"/>
      <c r="G235" s="87"/>
      <c r="H235" s="87"/>
      <c r="I235" s="87"/>
      <c r="J235" s="87"/>
      <c r="K235" s="87"/>
      <c r="L235" s="87"/>
      <c r="M235" s="87"/>
      <c r="N235" s="87"/>
      <c r="O235" s="87"/>
      <c r="P235" s="87"/>
      <c r="Q235" s="87"/>
      <c r="R235" s="87"/>
      <c r="S235" s="87"/>
      <c r="T235" s="87"/>
      <c r="U235" s="87"/>
      <c r="V235" s="87"/>
      <c r="W235" s="87"/>
      <c r="X235" s="87"/>
      <c r="Y235" s="87"/>
      <c r="Z235" s="87"/>
      <c r="AA235" s="87"/>
      <c r="AB235" s="87"/>
      <c r="AC235" s="87"/>
      <c r="AD235" s="87"/>
      <c r="AE235" s="87"/>
      <c r="AF235" s="87"/>
      <c r="AG235" s="87"/>
      <c r="AH235" s="87"/>
      <c r="AI235" s="87"/>
      <c r="AJ235" s="87"/>
    </row>
    <row r="236" spans="3:36" x14ac:dyDescent="0.25">
      <c r="C236" s="117" t="s">
        <v>157</v>
      </c>
      <c r="D236" s="95">
        <f t="shared" ref="D236:D240" si="47">SUM(E236:AJ236)</f>
        <v>0</v>
      </c>
      <c r="E236" s="91"/>
      <c r="F236" s="86"/>
      <c r="G236" s="86"/>
      <c r="H236" s="86"/>
      <c r="I236" s="86"/>
      <c r="J236" s="86"/>
      <c r="K236" s="86"/>
      <c r="L236" s="86"/>
      <c r="M236" s="86"/>
      <c r="N236" s="86"/>
      <c r="O236" s="86"/>
      <c r="P236" s="86"/>
      <c r="Q236" s="86"/>
      <c r="R236" s="86"/>
      <c r="S236" s="86"/>
      <c r="T236" s="86"/>
      <c r="U236" s="86"/>
      <c r="V236" s="86"/>
      <c r="W236" s="86"/>
      <c r="X236" s="86"/>
      <c r="Y236" s="86"/>
      <c r="Z236" s="86"/>
      <c r="AA236" s="86"/>
      <c r="AB236" s="86"/>
      <c r="AC236" s="86"/>
      <c r="AD236" s="86"/>
      <c r="AE236" s="86"/>
      <c r="AF236" s="86"/>
      <c r="AG236" s="86"/>
      <c r="AH236" s="86"/>
      <c r="AI236" s="86"/>
      <c r="AJ236" s="86"/>
    </row>
    <row r="237" spans="3:36" x14ac:dyDescent="0.25">
      <c r="C237" s="117" t="s">
        <v>158</v>
      </c>
      <c r="D237" s="95">
        <f t="shared" si="47"/>
        <v>0</v>
      </c>
      <c r="E237" s="91"/>
      <c r="F237" s="86"/>
      <c r="G237" s="86"/>
      <c r="H237" s="86"/>
      <c r="I237" s="86"/>
      <c r="J237" s="86"/>
      <c r="K237" s="86"/>
      <c r="L237" s="86"/>
      <c r="M237" s="86"/>
      <c r="N237" s="86"/>
      <c r="O237" s="86"/>
      <c r="P237" s="86"/>
      <c r="Q237" s="86"/>
      <c r="R237" s="86"/>
      <c r="S237" s="86"/>
      <c r="T237" s="86"/>
      <c r="U237" s="86"/>
      <c r="V237" s="86"/>
      <c r="W237" s="86"/>
      <c r="X237" s="86"/>
      <c r="Y237" s="86"/>
      <c r="Z237" s="86"/>
      <c r="AA237" s="86"/>
      <c r="AB237" s="86"/>
      <c r="AC237" s="86"/>
      <c r="AD237" s="86"/>
      <c r="AE237" s="86"/>
      <c r="AF237" s="86"/>
      <c r="AG237" s="86"/>
      <c r="AH237" s="86"/>
      <c r="AI237" s="86"/>
      <c r="AJ237" s="86"/>
    </row>
    <row r="238" spans="3:36" x14ac:dyDescent="0.25">
      <c r="C238" s="117" t="s">
        <v>159</v>
      </c>
      <c r="D238" s="95">
        <f t="shared" si="47"/>
        <v>0</v>
      </c>
      <c r="E238" s="91"/>
      <c r="F238" s="86"/>
      <c r="G238" s="86"/>
      <c r="H238" s="86"/>
      <c r="I238" s="86"/>
      <c r="J238" s="86"/>
      <c r="K238" s="86"/>
      <c r="L238" s="86"/>
      <c r="M238" s="86"/>
      <c r="N238" s="86"/>
      <c r="O238" s="86"/>
      <c r="P238" s="86"/>
      <c r="Q238" s="86"/>
      <c r="R238" s="86"/>
      <c r="S238" s="86"/>
      <c r="T238" s="86"/>
      <c r="U238" s="86"/>
      <c r="V238" s="86"/>
      <c r="W238" s="86"/>
      <c r="X238" s="86"/>
      <c r="Y238" s="86"/>
      <c r="Z238" s="86"/>
      <c r="AA238" s="86"/>
      <c r="AB238" s="86"/>
      <c r="AC238" s="86"/>
      <c r="AD238" s="86"/>
      <c r="AE238" s="86"/>
      <c r="AF238" s="86"/>
      <c r="AG238" s="86"/>
      <c r="AH238" s="86"/>
      <c r="AI238" s="86"/>
      <c r="AJ238" s="86"/>
    </row>
    <row r="239" spans="3:36" x14ac:dyDescent="0.25">
      <c r="C239" s="117" t="s">
        <v>160</v>
      </c>
      <c r="D239" s="95">
        <f t="shared" si="47"/>
        <v>0</v>
      </c>
      <c r="E239" s="91"/>
      <c r="F239" s="86"/>
      <c r="G239" s="86"/>
      <c r="H239" s="86"/>
      <c r="I239" s="86"/>
      <c r="J239" s="86"/>
      <c r="K239" s="86"/>
      <c r="L239" s="86"/>
      <c r="M239" s="86"/>
      <c r="N239" s="86"/>
      <c r="O239" s="86"/>
      <c r="P239" s="86"/>
      <c r="Q239" s="86"/>
      <c r="R239" s="86"/>
      <c r="S239" s="86"/>
      <c r="T239" s="86"/>
      <c r="U239" s="86"/>
      <c r="V239" s="86"/>
      <c r="W239" s="86"/>
      <c r="X239" s="86"/>
      <c r="Y239" s="86"/>
      <c r="Z239" s="86"/>
      <c r="AA239" s="86"/>
      <c r="AB239" s="86"/>
      <c r="AC239" s="86"/>
      <c r="AD239" s="86"/>
      <c r="AE239" s="86"/>
      <c r="AF239" s="86"/>
      <c r="AG239" s="86"/>
      <c r="AH239" s="86"/>
      <c r="AI239" s="86"/>
      <c r="AJ239" s="86"/>
    </row>
    <row r="240" spans="3:36" x14ac:dyDescent="0.25">
      <c r="C240" s="117" t="s">
        <v>161</v>
      </c>
      <c r="D240" s="95">
        <f t="shared" si="47"/>
        <v>0</v>
      </c>
      <c r="E240" s="92"/>
      <c r="F240" s="93"/>
      <c r="G240" s="93"/>
      <c r="H240" s="93"/>
      <c r="I240" s="93"/>
      <c r="J240" s="93"/>
      <c r="K240" s="93"/>
      <c r="L240" s="93"/>
      <c r="M240" s="93"/>
      <c r="N240" s="93"/>
      <c r="O240" s="93"/>
      <c r="P240" s="93"/>
      <c r="Q240" s="93"/>
      <c r="R240" s="93"/>
      <c r="S240" s="93"/>
      <c r="T240" s="93"/>
      <c r="U240" s="93"/>
      <c r="V240" s="93"/>
      <c r="W240" s="93"/>
      <c r="X240" s="93"/>
      <c r="Y240" s="93"/>
      <c r="Z240" s="93"/>
      <c r="AA240" s="93"/>
      <c r="AB240" s="93"/>
      <c r="AC240" s="93"/>
      <c r="AD240" s="93"/>
      <c r="AE240" s="93"/>
      <c r="AF240" s="93"/>
      <c r="AG240" s="93"/>
      <c r="AH240" s="93"/>
      <c r="AI240" s="93"/>
      <c r="AJ240" s="93"/>
    </row>
    <row r="241" spans="3:36" x14ac:dyDescent="0.25">
      <c r="C241" s="115" t="s">
        <v>155</v>
      </c>
      <c r="D241" s="95">
        <f>D235-SUM(D236:D240)</f>
        <v>0</v>
      </c>
      <c r="E241" s="96">
        <f>E235-SUM(E236:E240)</f>
        <v>0</v>
      </c>
      <c r="F241" s="96">
        <f t="shared" ref="F241:AJ241" si="48">F235-SUM(F236:F240)</f>
        <v>0</v>
      </c>
      <c r="G241" s="96">
        <f t="shared" si="48"/>
        <v>0</v>
      </c>
      <c r="H241" s="96">
        <f t="shared" si="48"/>
        <v>0</v>
      </c>
      <c r="I241" s="96">
        <f t="shared" si="48"/>
        <v>0</v>
      </c>
      <c r="J241" s="96">
        <f t="shared" si="48"/>
        <v>0</v>
      </c>
      <c r="K241" s="96">
        <f t="shared" si="48"/>
        <v>0</v>
      </c>
      <c r="L241" s="96">
        <f t="shared" si="48"/>
        <v>0</v>
      </c>
      <c r="M241" s="96">
        <f t="shared" si="48"/>
        <v>0</v>
      </c>
      <c r="N241" s="96">
        <f t="shared" si="48"/>
        <v>0</v>
      </c>
      <c r="O241" s="96">
        <f t="shared" si="48"/>
        <v>0</v>
      </c>
      <c r="P241" s="96">
        <f t="shared" si="48"/>
        <v>0</v>
      </c>
      <c r="Q241" s="96">
        <f t="shared" si="48"/>
        <v>0</v>
      </c>
      <c r="R241" s="96">
        <f t="shared" si="48"/>
        <v>0</v>
      </c>
      <c r="S241" s="96">
        <f t="shared" si="48"/>
        <v>0</v>
      </c>
      <c r="T241" s="96">
        <f t="shared" si="48"/>
        <v>0</v>
      </c>
      <c r="U241" s="96">
        <f t="shared" si="48"/>
        <v>0</v>
      </c>
      <c r="V241" s="96">
        <f t="shared" si="48"/>
        <v>0</v>
      </c>
      <c r="W241" s="96">
        <f t="shared" si="48"/>
        <v>0</v>
      </c>
      <c r="X241" s="96">
        <f t="shared" si="48"/>
        <v>0</v>
      </c>
      <c r="Y241" s="96">
        <f t="shared" si="48"/>
        <v>0</v>
      </c>
      <c r="Z241" s="96">
        <f t="shared" si="48"/>
        <v>0</v>
      </c>
      <c r="AA241" s="96">
        <f t="shared" si="48"/>
        <v>0</v>
      </c>
      <c r="AB241" s="96">
        <f t="shared" si="48"/>
        <v>0</v>
      </c>
      <c r="AC241" s="96">
        <f t="shared" si="48"/>
        <v>0</v>
      </c>
      <c r="AD241" s="96">
        <f t="shared" si="48"/>
        <v>0</v>
      </c>
      <c r="AE241" s="96">
        <f t="shared" si="48"/>
        <v>0</v>
      </c>
      <c r="AF241" s="96">
        <f t="shared" si="48"/>
        <v>0</v>
      </c>
      <c r="AG241" s="96">
        <f t="shared" si="48"/>
        <v>0</v>
      </c>
      <c r="AH241" s="96">
        <f t="shared" si="48"/>
        <v>0</v>
      </c>
      <c r="AI241" s="96">
        <f t="shared" si="48"/>
        <v>0</v>
      </c>
      <c r="AJ241" s="96">
        <f t="shared" si="48"/>
        <v>0</v>
      </c>
    </row>
    <row r="242" spans="3:36" x14ac:dyDescent="0.25"/>
    <row r="243" spans="3:36" x14ac:dyDescent="0.25">
      <c r="E243" s="81" t="s">
        <v>151</v>
      </c>
    </row>
    <row r="244" spans="3:36" x14ac:dyDescent="0.25">
      <c r="D244" s="94" t="s">
        <v>152</v>
      </c>
      <c r="E244" s="89">
        <v>1993</v>
      </c>
      <c r="F244" s="88">
        <v>1994</v>
      </c>
      <c r="G244" s="88">
        <v>1995</v>
      </c>
      <c r="H244" s="88">
        <v>1996</v>
      </c>
      <c r="I244" s="88">
        <v>1997</v>
      </c>
      <c r="J244" s="88">
        <v>1998</v>
      </c>
      <c r="K244" s="88">
        <v>1999</v>
      </c>
      <c r="L244" s="88">
        <v>2000</v>
      </c>
      <c r="M244" s="88">
        <v>2001</v>
      </c>
      <c r="N244" s="88">
        <v>2002</v>
      </c>
      <c r="O244" s="88">
        <v>2003</v>
      </c>
      <c r="P244" s="88">
        <v>2004</v>
      </c>
      <c r="Q244" s="88">
        <v>2005</v>
      </c>
      <c r="R244" s="88">
        <v>2006</v>
      </c>
      <c r="S244" s="88">
        <v>2007</v>
      </c>
      <c r="T244" s="88">
        <v>2008</v>
      </c>
      <c r="U244" s="88">
        <v>2009</v>
      </c>
      <c r="V244" s="88">
        <v>2010</v>
      </c>
      <c r="W244" s="88">
        <v>2011</v>
      </c>
      <c r="X244" s="88">
        <v>2012</v>
      </c>
      <c r="Y244" s="88">
        <v>2013</v>
      </c>
      <c r="Z244" s="88">
        <v>2014</v>
      </c>
      <c r="AA244" s="88">
        <v>2015</v>
      </c>
      <c r="AB244" s="88">
        <v>2016</v>
      </c>
      <c r="AC244" s="88">
        <v>2017</v>
      </c>
      <c r="AD244" s="88">
        <v>2018</v>
      </c>
      <c r="AE244" s="88">
        <v>2019</v>
      </c>
      <c r="AF244" s="88">
        <v>2020</v>
      </c>
      <c r="AG244" s="88">
        <v>2021</v>
      </c>
      <c r="AH244" s="88">
        <v>2022</v>
      </c>
      <c r="AI244" s="88">
        <v>2023</v>
      </c>
      <c r="AJ244" s="88">
        <v>2024</v>
      </c>
    </row>
    <row r="245" spans="3:36" x14ac:dyDescent="0.25">
      <c r="C245" s="117" t="s">
        <v>184</v>
      </c>
      <c r="D245" s="95">
        <f>SUM(E245:AJ245)</f>
        <v>0</v>
      </c>
      <c r="E245" s="90"/>
      <c r="F245" s="87"/>
      <c r="G245" s="87"/>
      <c r="H245" s="87"/>
      <c r="I245" s="87"/>
      <c r="J245" s="87"/>
      <c r="K245" s="87"/>
      <c r="L245" s="87"/>
      <c r="M245" s="87"/>
      <c r="N245" s="87"/>
      <c r="O245" s="87"/>
      <c r="P245" s="87"/>
      <c r="Q245" s="87"/>
      <c r="R245" s="87"/>
      <c r="S245" s="87"/>
      <c r="T245" s="87"/>
      <c r="U245" s="87"/>
      <c r="V245" s="87"/>
      <c r="W245" s="87"/>
      <c r="X245" s="87"/>
      <c r="Y245" s="87"/>
      <c r="Z245" s="87"/>
      <c r="AA245" s="87"/>
      <c r="AB245" s="87"/>
      <c r="AC245" s="87"/>
      <c r="AD245" s="87"/>
      <c r="AE245" s="87"/>
      <c r="AF245" s="87"/>
      <c r="AG245" s="87"/>
      <c r="AH245" s="87"/>
      <c r="AI245" s="87"/>
      <c r="AJ245" s="87"/>
    </row>
    <row r="246" spans="3:36" x14ac:dyDescent="0.25">
      <c r="C246" s="117" t="s">
        <v>157</v>
      </c>
      <c r="D246" s="95">
        <f t="shared" ref="D246:D250" si="49">SUM(E246:AJ246)</f>
        <v>0</v>
      </c>
      <c r="E246" s="91"/>
      <c r="F246" s="86"/>
      <c r="G246" s="86"/>
      <c r="H246" s="86"/>
      <c r="I246" s="86"/>
      <c r="J246" s="86"/>
      <c r="K246" s="86"/>
      <c r="L246" s="86"/>
      <c r="M246" s="86"/>
      <c r="N246" s="86"/>
      <c r="O246" s="86"/>
      <c r="P246" s="86"/>
      <c r="Q246" s="86"/>
      <c r="R246" s="86"/>
      <c r="S246" s="86"/>
      <c r="T246" s="86"/>
      <c r="U246" s="86"/>
      <c r="V246" s="86"/>
      <c r="W246" s="86"/>
      <c r="X246" s="86"/>
      <c r="Y246" s="86"/>
      <c r="Z246" s="86"/>
      <c r="AA246" s="86"/>
      <c r="AB246" s="86"/>
      <c r="AC246" s="86"/>
      <c r="AD246" s="86"/>
      <c r="AE246" s="86"/>
      <c r="AF246" s="86"/>
      <c r="AG246" s="86"/>
      <c r="AH246" s="86"/>
      <c r="AI246" s="86"/>
      <c r="AJ246" s="86"/>
    </row>
    <row r="247" spans="3:36" x14ac:dyDescent="0.25">
      <c r="C247" s="117" t="s">
        <v>158</v>
      </c>
      <c r="D247" s="95">
        <f t="shared" si="49"/>
        <v>0</v>
      </c>
      <c r="E247" s="91"/>
      <c r="F247" s="86"/>
      <c r="G247" s="86"/>
      <c r="H247" s="86"/>
      <c r="I247" s="86"/>
      <c r="J247" s="86"/>
      <c r="K247" s="86"/>
      <c r="L247" s="86"/>
      <c r="M247" s="86"/>
      <c r="N247" s="86"/>
      <c r="O247" s="86"/>
      <c r="P247" s="86"/>
      <c r="Q247" s="86"/>
      <c r="R247" s="86"/>
      <c r="S247" s="86"/>
      <c r="T247" s="86"/>
      <c r="U247" s="86"/>
      <c r="V247" s="86"/>
      <c r="W247" s="86"/>
      <c r="X247" s="86"/>
      <c r="Y247" s="86"/>
      <c r="Z247" s="86"/>
      <c r="AA247" s="86"/>
      <c r="AB247" s="86"/>
      <c r="AC247" s="86"/>
      <c r="AD247" s="86"/>
      <c r="AE247" s="86"/>
      <c r="AF247" s="86"/>
      <c r="AG247" s="86"/>
      <c r="AH247" s="86"/>
      <c r="AI247" s="86"/>
      <c r="AJ247" s="86"/>
    </row>
    <row r="248" spans="3:36" x14ac:dyDescent="0.25">
      <c r="C248" s="117" t="s">
        <v>159</v>
      </c>
      <c r="D248" s="95">
        <f t="shared" si="49"/>
        <v>0</v>
      </c>
      <c r="E248" s="91"/>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row>
    <row r="249" spans="3:36" x14ac:dyDescent="0.25">
      <c r="C249" s="117" t="s">
        <v>160</v>
      </c>
      <c r="D249" s="95">
        <f t="shared" si="49"/>
        <v>0</v>
      </c>
      <c r="E249" s="91"/>
      <c r="F249" s="86"/>
      <c r="G249" s="86"/>
      <c r="H249" s="86"/>
      <c r="I249" s="86"/>
      <c r="J249" s="86"/>
      <c r="K249" s="86"/>
      <c r="L249" s="86"/>
      <c r="M249" s="86"/>
      <c r="N249" s="86"/>
      <c r="O249" s="86"/>
      <c r="P249" s="86"/>
      <c r="Q249" s="86"/>
      <c r="R249" s="86"/>
      <c r="S249" s="86"/>
      <c r="T249" s="86"/>
      <c r="U249" s="86"/>
      <c r="V249" s="86"/>
      <c r="W249" s="86"/>
      <c r="X249" s="86"/>
      <c r="Y249" s="86"/>
      <c r="Z249" s="86"/>
      <c r="AA249" s="86"/>
      <c r="AB249" s="86"/>
      <c r="AC249" s="86"/>
      <c r="AD249" s="86"/>
      <c r="AE249" s="86"/>
      <c r="AF249" s="86"/>
      <c r="AG249" s="86"/>
      <c r="AH249" s="86"/>
      <c r="AI249" s="86"/>
      <c r="AJ249" s="86"/>
    </row>
    <row r="250" spans="3:36" x14ac:dyDescent="0.25">
      <c r="C250" s="117" t="s">
        <v>161</v>
      </c>
      <c r="D250" s="95">
        <f t="shared" si="49"/>
        <v>0</v>
      </c>
      <c r="E250" s="92"/>
      <c r="F250" s="93"/>
      <c r="G250" s="93"/>
      <c r="H250" s="93"/>
      <c r="I250" s="93"/>
      <c r="J250" s="93"/>
      <c r="K250" s="93"/>
      <c r="L250" s="93"/>
      <c r="M250" s="93"/>
      <c r="N250" s="93"/>
      <c r="O250" s="93"/>
      <c r="P250" s="93"/>
      <c r="Q250" s="93"/>
      <c r="R250" s="93"/>
      <c r="S250" s="93"/>
      <c r="T250" s="93"/>
      <c r="U250" s="93"/>
      <c r="V250" s="93"/>
      <c r="W250" s="93"/>
      <c r="X250" s="93"/>
      <c r="Y250" s="93"/>
      <c r="Z250" s="93"/>
      <c r="AA250" s="93"/>
      <c r="AB250" s="93"/>
      <c r="AC250" s="93"/>
      <c r="AD250" s="93"/>
      <c r="AE250" s="93"/>
      <c r="AF250" s="93"/>
      <c r="AG250" s="93"/>
      <c r="AH250" s="93"/>
      <c r="AI250" s="93"/>
      <c r="AJ250" s="93"/>
    </row>
    <row r="251" spans="3:36" x14ac:dyDescent="0.25">
      <c r="C251" s="115" t="s">
        <v>155</v>
      </c>
      <c r="D251" s="95">
        <f>D245-SUM(D246:D250)</f>
        <v>0</v>
      </c>
      <c r="E251" s="96">
        <f>E245-SUM(E246:E250)</f>
        <v>0</v>
      </c>
      <c r="F251" s="96">
        <f t="shared" ref="F251:AJ251" si="50">F245-SUM(F246:F250)</f>
        <v>0</v>
      </c>
      <c r="G251" s="96">
        <f t="shared" si="50"/>
        <v>0</v>
      </c>
      <c r="H251" s="96">
        <f t="shared" si="50"/>
        <v>0</v>
      </c>
      <c r="I251" s="96">
        <f t="shared" si="50"/>
        <v>0</v>
      </c>
      <c r="J251" s="96">
        <f t="shared" si="50"/>
        <v>0</v>
      </c>
      <c r="K251" s="96">
        <f t="shared" si="50"/>
        <v>0</v>
      </c>
      <c r="L251" s="96">
        <f t="shared" si="50"/>
        <v>0</v>
      </c>
      <c r="M251" s="96">
        <f t="shared" si="50"/>
        <v>0</v>
      </c>
      <c r="N251" s="96">
        <f t="shared" si="50"/>
        <v>0</v>
      </c>
      <c r="O251" s="96">
        <f t="shared" si="50"/>
        <v>0</v>
      </c>
      <c r="P251" s="96">
        <f t="shared" si="50"/>
        <v>0</v>
      </c>
      <c r="Q251" s="96">
        <f t="shared" si="50"/>
        <v>0</v>
      </c>
      <c r="R251" s="96">
        <f t="shared" si="50"/>
        <v>0</v>
      </c>
      <c r="S251" s="96">
        <f t="shared" si="50"/>
        <v>0</v>
      </c>
      <c r="T251" s="96">
        <f t="shared" si="50"/>
        <v>0</v>
      </c>
      <c r="U251" s="96">
        <f t="shared" si="50"/>
        <v>0</v>
      </c>
      <c r="V251" s="96">
        <f t="shared" si="50"/>
        <v>0</v>
      </c>
      <c r="W251" s="96">
        <f t="shared" si="50"/>
        <v>0</v>
      </c>
      <c r="X251" s="96">
        <f t="shared" si="50"/>
        <v>0</v>
      </c>
      <c r="Y251" s="96">
        <f t="shared" si="50"/>
        <v>0</v>
      </c>
      <c r="Z251" s="96">
        <f t="shared" si="50"/>
        <v>0</v>
      </c>
      <c r="AA251" s="96">
        <f t="shared" si="50"/>
        <v>0</v>
      </c>
      <c r="AB251" s="96">
        <f t="shared" si="50"/>
        <v>0</v>
      </c>
      <c r="AC251" s="96">
        <f t="shared" si="50"/>
        <v>0</v>
      </c>
      <c r="AD251" s="96">
        <f t="shared" si="50"/>
        <v>0</v>
      </c>
      <c r="AE251" s="96">
        <f t="shared" si="50"/>
        <v>0</v>
      </c>
      <c r="AF251" s="96">
        <f t="shared" si="50"/>
        <v>0</v>
      </c>
      <c r="AG251" s="96">
        <f t="shared" si="50"/>
        <v>0</v>
      </c>
      <c r="AH251" s="96">
        <f t="shared" si="50"/>
        <v>0</v>
      </c>
      <c r="AI251" s="96">
        <f t="shared" si="50"/>
        <v>0</v>
      </c>
      <c r="AJ251" s="96">
        <f t="shared" si="50"/>
        <v>0</v>
      </c>
    </row>
    <row r="252" spans="3:36" x14ac:dyDescent="0.25"/>
    <row r="253" spans="3:36" x14ac:dyDescent="0.25">
      <c r="E253" s="81" t="s">
        <v>151</v>
      </c>
    </row>
    <row r="254" spans="3:36" x14ac:dyDescent="0.25">
      <c r="D254" s="94" t="s">
        <v>152</v>
      </c>
      <c r="E254" s="89">
        <v>1993</v>
      </c>
      <c r="F254" s="88">
        <v>1994</v>
      </c>
      <c r="G254" s="88">
        <v>1995</v>
      </c>
      <c r="H254" s="88">
        <v>1996</v>
      </c>
      <c r="I254" s="88">
        <v>1997</v>
      </c>
      <c r="J254" s="88">
        <v>1998</v>
      </c>
      <c r="K254" s="88">
        <v>1999</v>
      </c>
      <c r="L254" s="88">
        <v>2000</v>
      </c>
      <c r="M254" s="88">
        <v>2001</v>
      </c>
      <c r="N254" s="88">
        <v>2002</v>
      </c>
      <c r="O254" s="88">
        <v>2003</v>
      </c>
      <c r="P254" s="88">
        <v>2004</v>
      </c>
      <c r="Q254" s="88">
        <v>2005</v>
      </c>
      <c r="R254" s="88">
        <v>2006</v>
      </c>
      <c r="S254" s="88">
        <v>2007</v>
      </c>
      <c r="T254" s="88">
        <v>2008</v>
      </c>
      <c r="U254" s="88">
        <v>2009</v>
      </c>
      <c r="V254" s="88">
        <v>2010</v>
      </c>
      <c r="W254" s="88">
        <v>2011</v>
      </c>
      <c r="X254" s="88">
        <v>2012</v>
      </c>
      <c r="Y254" s="88">
        <v>2013</v>
      </c>
      <c r="Z254" s="88">
        <v>2014</v>
      </c>
      <c r="AA254" s="88">
        <v>2015</v>
      </c>
      <c r="AB254" s="88">
        <v>2016</v>
      </c>
      <c r="AC254" s="88">
        <v>2017</v>
      </c>
      <c r="AD254" s="88">
        <v>2018</v>
      </c>
      <c r="AE254" s="88">
        <v>2019</v>
      </c>
      <c r="AF254" s="88">
        <v>2020</v>
      </c>
      <c r="AG254" s="88">
        <v>2021</v>
      </c>
      <c r="AH254" s="88">
        <v>2022</v>
      </c>
      <c r="AI254" s="88">
        <v>2023</v>
      </c>
      <c r="AJ254" s="88">
        <v>2024</v>
      </c>
    </row>
    <row r="255" spans="3:36" x14ac:dyDescent="0.25">
      <c r="C255" s="117" t="s">
        <v>185</v>
      </c>
      <c r="D255" s="95">
        <f>SUM(E255:AJ255)</f>
        <v>0</v>
      </c>
      <c r="E255" s="90"/>
      <c r="F255" s="87"/>
      <c r="G255" s="87"/>
      <c r="H255" s="87"/>
      <c r="I255" s="87"/>
      <c r="J255" s="87"/>
      <c r="K255" s="87"/>
      <c r="L255" s="87"/>
      <c r="M255" s="87"/>
      <c r="N255" s="87"/>
      <c r="O255" s="87"/>
      <c r="P255" s="87"/>
      <c r="Q255" s="87"/>
      <c r="R255" s="87"/>
      <c r="S255" s="87"/>
      <c r="T255" s="87"/>
      <c r="U255" s="87"/>
      <c r="V255" s="87"/>
      <c r="W255" s="87"/>
      <c r="X255" s="87"/>
      <c r="Y255" s="87"/>
      <c r="Z255" s="87"/>
      <c r="AA255" s="87"/>
      <c r="AB255" s="87"/>
      <c r="AC255" s="87"/>
      <c r="AD255" s="87"/>
      <c r="AE255" s="87"/>
      <c r="AF255" s="87"/>
      <c r="AG255" s="87"/>
      <c r="AH255" s="87"/>
      <c r="AI255" s="87"/>
      <c r="AJ255" s="87"/>
    </row>
    <row r="256" spans="3:36" x14ac:dyDescent="0.25">
      <c r="C256" s="117" t="s">
        <v>157</v>
      </c>
      <c r="D256" s="95">
        <f t="shared" ref="D256:D260" si="51">SUM(E256:AJ256)</f>
        <v>0</v>
      </c>
      <c r="E256" s="91"/>
      <c r="F256" s="86"/>
      <c r="G256" s="86"/>
      <c r="H256" s="86"/>
      <c r="I256" s="86"/>
      <c r="J256" s="86"/>
      <c r="K256" s="86"/>
      <c r="L256" s="86"/>
      <c r="M256" s="86"/>
      <c r="N256" s="86"/>
      <c r="O256" s="86"/>
      <c r="P256" s="86"/>
      <c r="Q256" s="86"/>
      <c r="R256" s="86"/>
      <c r="S256" s="86"/>
      <c r="T256" s="86"/>
      <c r="U256" s="86"/>
      <c r="V256" s="86"/>
      <c r="W256" s="86"/>
      <c r="X256" s="86"/>
      <c r="Y256" s="86"/>
      <c r="Z256" s="86"/>
      <c r="AA256" s="86"/>
      <c r="AB256" s="86"/>
      <c r="AC256" s="86"/>
      <c r="AD256" s="86"/>
      <c r="AE256" s="86"/>
      <c r="AF256" s="86"/>
      <c r="AG256" s="86"/>
      <c r="AH256" s="86"/>
      <c r="AI256" s="86"/>
      <c r="AJ256" s="86"/>
    </row>
    <row r="257" spans="3:36" x14ac:dyDescent="0.25">
      <c r="C257" s="117" t="s">
        <v>158</v>
      </c>
      <c r="D257" s="95">
        <f t="shared" si="51"/>
        <v>0</v>
      </c>
      <c r="E257" s="91"/>
      <c r="F257" s="86"/>
      <c r="G257" s="86"/>
      <c r="H257" s="86"/>
      <c r="I257" s="86"/>
      <c r="J257" s="86"/>
      <c r="K257" s="86"/>
      <c r="L257" s="86"/>
      <c r="M257" s="86"/>
      <c r="N257" s="86"/>
      <c r="O257" s="86"/>
      <c r="P257" s="86"/>
      <c r="Q257" s="86"/>
      <c r="R257" s="86"/>
      <c r="S257" s="86"/>
      <c r="T257" s="86"/>
      <c r="U257" s="86"/>
      <c r="V257" s="86"/>
      <c r="W257" s="86"/>
      <c r="X257" s="86"/>
      <c r="Y257" s="86"/>
      <c r="Z257" s="86"/>
      <c r="AA257" s="86"/>
      <c r="AB257" s="86"/>
      <c r="AC257" s="86"/>
      <c r="AD257" s="86"/>
      <c r="AE257" s="86"/>
      <c r="AF257" s="86"/>
      <c r="AG257" s="86"/>
      <c r="AH257" s="86"/>
      <c r="AI257" s="86"/>
      <c r="AJ257" s="86"/>
    </row>
    <row r="258" spans="3:36" x14ac:dyDescent="0.25">
      <c r="C258" s="117" t="s">
        <v>159</v>
      </c>
      <c r="D258" s="95">
        <f t="shared" si="51"/>
        <v>0</v>
      </c>
      <c r="E258" s="91"/>
      <c r="F258" s="86"/>
      <c r="G258" s="86"/>
      <c r="H258" s="86"/>
      <c r="I258" s="86"/>
      <c r="J258" s="86"/>
      <c r="K258" s="86"/>
      <c r="L258" s="86"/>
      <c r="M258" s="86"/>
      <c r="N258" s="86"/>
      <c r="O258" s="86"/>
      <c r="P258" s="86"/>
      <c r="Q258" s="86"/>
      <c r="R258" s="86"/>
      <c r="S258" s="86"/>
      <c r="T258" s="86"/>
      <c r="U258" s="86"/>
      <c r="V258" s="86"/>
      <c r="W258" s="86"/>
      <c r="X258" s="86"/>
      <c r="Y258" s="86"/>
      <c r="Z258" s="86"/>
      <c r="AA258" s="86"/>
      <c r="AB258" s="86"/>
      <c r="AC258" s="86"/>
      <c r="AD258" s="86"/>
      <c r="AE258" s="86"/>
      <c r="AF258" s="86"/>
      <c r="AG258" s="86"/>
      <c r="AH258" s="86"/>
      <c r="AI258" s="86"/>
      <c r="AJ258" s="86"/>
    </row>
    <row r="259" spans="3:36" x14ac:dyDescent="0.25">
      <c r="C259" s="117" t="s">
        <v>160</v>
      </c>
      <c r="D259" s="95">
        <f t="shared" si="51"/>
        <v>0</v>
      </c>
      <c r="E259" s="91"/>
      <c r="F259" s="86"/>
      <c r="G259" s="86"/>
      <c r="H259" s="86"/>
      <c r="I259" s="86"/>
      <c r="J259" s="86"/>
      <c r="K259" s="86"/>
      <c r="L259" s="86"/>
      <c r="M259" s="86"/>
      <c r="N259" s="86"/>
      <c r="O259" s="86"/>
      <c r="P259" s="86"/>
      <c r="Q259" s="86"/>
      <c r="R259" s="86"/>
      <c r="S259" s="86"/>
      <c r="T259" s="86"/>
      <c r="U259" s="86"/>
      <c r="V259" s="86"/>
      <c r="W259" s="86"/>
      <c r="X259" s="86"/>
      <c r="Y259" s="86"/>
      <c r="Z259" s="86"/>
      <c r="AA259" s="86"/>
      <c r="AB259" s="86"/>
      <c r="AC259" s="86"/>
      <c r="AD259" s="86"/>
      <c r="AE259" s="86"/>
      <c r="AF259" s="86"/>
      <c r="AG259" s="86"/>
      <c r="AH259" s="86"/>
      <c r="AI259" s="86"/>
      <c r="AJ259" s="86"/>
    </row>
    <row r="260" spans="3:36" x14ac:dyDescent="0.25">
      <c r="C260" s="117" t="s">
        <v>161</v>
      </c>
      <c r="D260" s="95">
        <f t="shared" si="51"/>
        <v>0</v>
      </c>
      <c r="E260" s="92"/>
      <c r="F260" s="93"/>
      <c r="G260" s="93"/>
      <c r="H260" s="93"/>
      <c r="I260" s="93"/>
      <c r="J260" s="93"/>
      <c r="K260" s="93"/>
      <c r="L260" s="93"/>
      <c r="M260" s="93"/>
      <c r="N260" s="93"/>
      <c r="O260" s="93"/>
      <c r="P260" s="93"/>
      <c r="Q260" s="93"/>
      <c r="R260" s="93"/>
      <c r="S260" s="93"/>
      <c r="T260" s="93"/>
      <c r="U260" s="93"/>
      <c r="V260" s="93"/>
      <c r="W260" s="93"/>
      <c r="X260" s="93"/>
      <c r="Y260" s="93"/>
      <c r="Z260" s="93"/>
      <c r="AA260" s="93"/>
      <c r="AB260" s="93"/>
      <c r="AC260" s="93"/>
      <c r="AD260" s="93"/>
      <c r="AE260" s="93"/>
      <c r="AF260" s="93"/>
      <c r="AG260" s="93"/>
      <c r="AH260" s="93"/>
      <c r="AI260" s="93"/>
      <c r="AJ260" s="93"/>
    </row>
    <row r="261" spans="3:36" x14ac:dyDescent="0.25">
      <c r="C261" s="115" t="s">
        <v>155</v>
      </c>
      <c r="D261" s="95">
        <f>D255-SUM(D256:D260)</f>
        <v>0</v>
      </c>
      <c r="E261" s="96">
        <f>E255-SUM(E256:E260)</f>
        <v>0</v>
      </c>
      <c r="F261" s="96">
        <f t="shared" ref="F261:AJ261" si="52">F255-SUM(F256:F260)</f>
        <v>0</v>
      </c>
      <c r="G261" s="96">
        <f t="shared" si="52"/>
        <v>0</v>
      </c>
      <c r="H261" s="96">
        <f t="shared" si="52"/>
        <v>0</v>
      </c>
      <c r="I261" s="96">
        <f t="shared" si="52"/>
        <v>0</v>
      </c>
      <c r="J261" s="96">
        <f t="shared" si="52"/>
        <v>0</v>
      </c>
      <c r="K261" s="96">
        <f t="shared" si="52"/>
        <v>0</v>
      </c>
      <c r="L261" s="96">
        <f t="shared" si="52"/>
        <v>0</v>
      </c>
      <c r="M261" s="96">
        <f t="shared" si="52"/>
        <v>0</v>
      </c>
      <c r="N261" s="96">
        <f t="shared" si="52"/>
        <v>0</v>
      </c>
      <c r="O261" s="96">
        <f t="shared" si="52"/>
        <v>0</v>
      </c>
      <c r="P261" s="96">
        <f t="shared" si="52"/>
        <v>0</v>
      </c>
      <c r="Q261" s="96">
        <f t="shared" si="52"/>
        <v>0</v>
      </c>
      <c r="R261" s="96">
        <f t="shared" si="52"/>
        <v>0</v>
      </c>
      <c r="S261" s="96">
        <f t="shared" si="52"/>
        <v>0</v>
      </c>
      <c r="T261" s="96">
        <f t="shared" si="52"/>
        <v>0</v>
      </c>
      <c r="U261" s="96">
        <f t="shared" si="52"/>
        <v>0</v>
      </c>
      <c r="V261" s="96">
        <f t="shared" si="52"/>
        <v>0</v>
      </c>
      <c r="W261" s="96">
        <f t="shared" si="52"/>
        <v>0</v>
      </c>
      <c r="X261" s="96">
        <f t="shared" si="52"/>
        <v>0</v>
      </c>
      <c r="Y261" s="96">
        <f t="shared" si="52"/>
        <v>0</v>
      </c>
      <c r="Z261" s="96">
        <f t="shared" si="52"/>
        <v>0</v>
      </c>
      <c r="AA261" s="96">
        <f t="shared" si="52"/>
        <v>0</v>
      </c>
      <c r="AB261" s="96">
        <f t="shared" si="52"/>
        <v>0</v>
      </c>
      <c r="AC261" s="96">
        <f t="shared" si="52"/>
        <v>0</v>
      </c>
      <c r="AD261" s="96">
        <f t="shared" si="52"/>
        <v>0</v>
      </c>
      <c r="AE261" s="96">
        <f t="shared" si="52"/>
        <v>0</v>
      </c>
      <c r="AF261" s="96">
        <f t="shared" si="52"/>
        <v>0</v>
      </c>
      <c r="AG261" s="96">
        <f t="shared" si="52"/>
        <v>0</v>
      </c>
      <c r="AH261" s="96">
        <f t="shared" si="52"/>
        <v>0</v>
      </c>
      <c r="AI261" s="96">
        <f t="shared" si="52"/>
        <v>0</v>
      </c>
      <c r="AJ261" s="96">
        <f t="shared" si="52"/>
        <v>0</v>
      </c>
    </row>
    <row r="262" spans="3:36" x14ac:dyDescent="0.25"/>
    <row r="263" spans="3:36" x14ac:dyDescent="0.25">
      <c r="E263" s="81" t="s">
        <v>151</v>
      </c>
    </row>
    <row r="264" spans="3:36" x14ac:dyDescent="0.25">
      <c r="D264" s="94" t="s">
        <v>152</v>
      </c>
      <c r="E264" s="89">
        <v>1993</v>
      </c>
      <c r="F264" s="88">
        <v>1994</v>
      </c>
      <c r="G264" s="88">
        <v>1995</v>
      </c>
      <c r="H264" s="88">
        <v>1996</v>
      </c>
      <c r="I264" s="88">
        <v>1997</v>
      </c>
      <c r="J264" s="88">
        <v>1998</v>
      </c>
      <c r="K264" s="88">
        <v>1999</v>
      </c>
      <c r="L264" s="88">
        <v>2000</v>
      </c>
      <c r="M264" s="88">
        <v>2001</v>
      </c>
      <c r="N264" s="88">
        <v>2002</v>
      </c>
      <c r="O264" s="88">
        <v>2003</v>
      </c>
      <c r="P264" s="88">
        <v>2004</v>
      </c>
      <c r="Q264" s="88">
        <v>2005</v>
      </c>
      <c r="R264" s="88">
        <v>2006</v>
      </c>
      <c r="S264" s="88">
        <v>2007</v>
      </c>
      <c r="T264" s="88">
        <v>2008</v>
      </c>
      <c r="U264" s="88">
        <v>2009</v>
      </c>
      <c r="V264" s="88">
        <v>2010</v>
      </c>
      <c r="W264" s="88">
        <v>2011</v>
      </c>
      <c r="X264" s="88">
        <v>2012</v>
      </c>
      <c r="Y264" s="88">
        <v>2013</v>
      </c>
      <c r="Z264" s="88">
        <v>2014</v>
      </c>
      <c r="AA264" s="88">
        <v>2015</v>
      </c>
      <c r="AB264" s="88">
        <v>2016</v>
      </c>
      <c r="AC264" s="88">
        <v>2017</v>
      </c>
      <c r="AD264" s="88">
        <v>2018</v>
      </c>
      <c r="AE264" s="88">
        <v>2019</v>
      </c>
      <c r="AF264" s="88">
        <v>2020</v>
      </c>
      <c r="AG264" s="88">
        <v>2021</v>
      </c>
      <c r="AH264" s="88">
        <v>2022</v>
      </c>
      <c r="AI264" s="88">
        <v>2023</v>
      </c>
      <c r="AJ264" s="88">
        <v>2024</v>
      </c>
    </row>
    <row r="265" spans="3:36" x14ac:dyDescent="0.25">
      <c r="C265" s="117" t="s">
        <v>186</v>
      </c>
      <c r="D265" s="95">
        <f>SUM(E265:AJ265)</f>
        <v>0</v>
      </c>
      <c r="E265" s="90"/>
      <c r="F265" s="87"/>
      <c r="G265" s="87"/>
      <c r="H265" s="87"/>
      <c r="I265" s="87"/>
      <c r="J265" s="87"/>
      <c r="K265" s="87"/>
      <c r="L265" s="87"/>
      <c r="M265" s="87"/>
      <c r="N265" s="87"/>
      <c r="O265" s="87"/>
      <c r="P265" s="87"/>
      <c r="Q265" s="87"/>
      <c r="R265" s="87"/>
      <c r="S265" s="87"/>
      <c r="T265" s="87"/>
      <c r="U265" s="87"/>
      <c r="V265" s="87"/>
      <c r="W265" s="87"/>
      <c r="X265" s="87"/>
      <c r="Y265" s="87"/>
      <c r="Z265" s="87"/>
      <c r="AA265" s="87"/>
      <c r="AB265" s="87"/>
      <c r="AC265" s="87"/>
      <c r="AD265" s="87"/>
      <c r="AE265" s="87"/>
      <c r="AF265" s="87"/>
      <c r="AG265" s="87"/>
      <c r="AH265" s="87"/>
      <c r="AI265" s="87"/>
      <c r="AJ265" s="87"/>
    </row>
    <row r="266" spans="3:36" x14ac:dyDescent="0.25">
      <c r="C266" s="117" t="s">
        <v>157</v>
      </c>
      <c r="D266" s="95">
        <f t="shared" ref="D266:D270" si="53">SUM(E266:AJ266)</f>
        <v>0</v>
      </c>
      <c r="E266" s="91"/>
      <c r="F266" s="86"/>
      <c r="G266" s="86"/>
      <c r="H266" s="86"/>
      <c r="I266" s="86"/>
      <c r="J266" s="86"/>
      <c r="K266" s="86"/>
      <c r="L266" s="86"/>
      <c r="M266" s="86"/>
      <c r="N266" s="86"/>
      <c r="O266" s="86"/>
      <c r="P266" s="86"/>
      <c r="Q266" s="86"/>
      <c r="R266" s="86"/>
      <c r="S266" s="86"/>
      <c r="T266" s="86"/>
      <c r="U266" s="86"/>
      <c r="V266" s="86"/>
      <c r="W266" s="86"/>
      <c r="X266" s="86"/>
      <c r="Y266" s="86"/>
      <c r="Z266" s="86"/>
      <c r="AA266" s="86"/>
      <c r="AB266" s="86"/>
      <c r="AC266" s="86"/>
      <c r="AD266" s="86"/>
      <c r="AE266" s="86"/>
      <c r="AF266" s="86"/>
      <c r="AG266" s="86"/>
      <c r="AH266" s="86"/>
      <c r="AI266" s="86"/>
      <c r="AJ266" s="86"/>
    </row>
    <row r="267" spans="3:36" x14ac:dyDescent="0.25">
      <c r="C267" s="117" t="s">
        <v>158</v>
      </c>
      <c r="D267" s="95">
        <f t="shared" si="53"/>
        <v>0</v>
      </c>
      <c r="E267" s="91"/>
      <c r="F267" s="86"/>
      <c r="G267" s="86"/>
      <c r="H267" s="86"/>
      <c r="I267" s="86"/>
      <c r="J267" s="86"/>
      <c r="K267" s="86"/>
      <c r="L267" s="86"/>
      <c r="M267" s="86"/>
      <c r="N267" s="86"/>
      <c r="O267" s="86"/>
      <c r="P267" s="86"/>
      <c r="Q267" s="86"/>
      <c r="R267" s="86"/>
      <c r="S267" s="86"/>
      <c r="T267" s="86"/>
      <c r="U267" s="86"/>
      <c r="V267" s="86"/>
      <c r="W267" s="86"/>
      <c r="X267" s="86"/>
      <c r="Y267" s="86"/>
      <c r="Z267" s="86"/>
      <c r="AA267" s="86"/>
      <c r="AB267" s="86"/>
      <c r="AC267" s="86"/>
      <c r="AD267" s="86"/>
      <c r="AE267" s="86"/>
      <c r="AF267" s="86"/>
      <c r="AG267" s="86"/>
      <c r="AH267" s="86"/>
      <c r="AI267" s="86"/>
      <c r="AJ267" s="86"/>
    </row>
    <row r="268" spans="3:36" x14ac:dyDescent="0.25">
      <c r="C268" s="117" t="s">
        <v>159</v>
      </c>
      <c r="D268" s="95">
        <f t="shared" si="53"/>
        <v>0</v>
      </c>
      <c r="E268" s="91"/>
      <c r="F268" s="86"/>
      <c r="G268" s="86"/>
      <c r="H268" s="86"/>
      <c r="I268" s="86"/>
      <c r="J268" s="86"/>
      <c r="K268" s="86"/>
      <c r="L268" s="86"/>
      <c r="M268" s="86"/>
      <c r="N268" s="86"/>
      <c r="O268" s="86"/>
      <c r="P268" s="86"/>
      <c r="Q268" s="86"/>
      <c r="R268" s="86"/>
      <c r="S268" s="86"/>
      <c r="T268" s="86"/>
      <c r="U268" s="86"/>
      <c r="V268" s="86"/>
      <c r="W268" s="86"/>
      <c r="X268" s="86"/>
      <c r="Y268" s="86"/>
      <c r="Z268" s="86"/>
      <c r="AA268" s="86"/>
      <c r="AB268" s="86"/>
      <c r="AC268" s="86"/>
      <c r="AD268" s="86"/>
      <c r="AE268" s="86"/>
      <c r="AF268" s="86"/>
      <c r="AG268" s="86"/>
      <c r="AH268" s="86"/>
      <c r="AI268" s="86"/>
      <c r="AJ268" s="86"/>
    </row>
    <row r="269" spans="3:36" x14ac:dyDescent="0.25">
      <c r="C269" s="117" t="s">
        <v>160</v>
      </c>
      <c r="D269" s="95">
        <f t="shared" si="53"/>
        <v>0</v>
      </c>
      <c r="E269" s="91"/>
      <c r="F269" s="86"/>
      <c r="G269" s="86"/>
      <c r="H269" s="86"/>
      <c r="I269" s="86"/>
      <c r="J269" s="86"/>
      <c r="K269" s="86"/>
      <c r="L269" s="86"/>
      <c r="M269" s="86"/>
      <c r="N269" s="86"/>
      <c r="O269" s="86"/>
      <c r="P269" s="86"/>
      <c r="Q269" s="86"/>
      <c r="R269" s="86"/>
      <c r="S269" s="86"/>
      <c r="T269" s="86"/>
      <c r="U269" s="86"/>
      <c r="V269" s="86"/>
      <c r="W269" s="86"/>
      <c r="X269" s="86"/>
      <c r="Y269" s="86"/>
      <c r="Z269" s="86"/>
      <c r="AA269" s="86"/>
      <c r="AB269" s="86"/>
      <c r="AC269" s="86"/>
      <c r="AD269" s="86"/>
      <c r="AE269" s="86"/>
      <c r="AF269" s="86"/>
      <c r="AG269" s="86"/>
      <c r="AH269" s="86"/>
      <c r="AI269" s="86"/>
      <c r="AJ269" s="86"/>
    </row>
    <row r="270" spans="3:36" x14ac:dyDescent="0.25">
      <c r="C270" s="117" t="s">
        <v>161</v>
      </c>
      <c r="D270" s="95">
        <f t="shared" si="53"/>
        <v>0</v>
      </c>
      <c r="E270" s="92"/>
      <c r="F270" s="93"/>
      <c r="G270" s="93"/>
      <c r="H270" s="93"/>
      <c r="I270" s="93"/>
      <c r="J270" s="93"/>
      <c r="K270" s="93"/>
      <c r="L270" s="93"/>
      <c r="M270" s="93"/>
      <c r="N270" s="93"/>
      <c r="O270" s="93"/>
      <c r="P270" s="93"/>
      <c r="Q270" s="93"/>
      <c r="R270" s="93"/>
      <c r="S270" s="93"/>
      <c r="T270" s="93"/>
      <c r="U270" s="93"/>
      <c r="V270" s="93"/>
      <c r="W270" s="93"/>
      <c r="X270" s="93"/>
      <c r="Y270" s="93"/>
      <c r="Z270" s="93"/>
      <c r="AA270" s="93"/>
      <c r="AB270" s="93"/>
      <c r="AC270" s="93"/>
      <c r="AD270" s="93"/>
      <c r="AE270" s="93"/>
      <c r="AF270" s="93"/>
      <c r="AG270" s="93"/>
      <c r="AH270" s="93"/>
      <c r="AI270" s="93"/>
      <c r="AJ270" s="93"/>
    </row>
    <row r="271" spans="3:36" x14ac:dyDescent="0.25">
      <c r="C271" s="115" t="s">
        <v>155</v>
      </c>
      <c r="D271" s="95">
        <f>D265-SUM(D266:D270)</f>
        <v>0</v>
      </c>
      <c r="E271" s="96">
        <f>E265-SUM(E266:E270)</f>
        <v>0</v>
      </c>
      <c r="F271" s="96">
        <f t="shared" ref="F271:AJ271" si="54">F265-SUM(F266:F270)</f>
        <v>0</v>
      </c>
      <c r="G271" s="96">
        <f t="shared" si="54"/>
        <v>0</v>
      </c>
      <c r="H271" s="96">
        <f t="shared" si="54"/>
        <v>0</v>
      </c>
      <c r="I271" s="96">
        <f t="shared" si="54"/>
        <v>0</v>
      </c>
      <c r="J271" s="96">
        <f t="shared" si="54"/>
        <v>0</v>
      </c>
      <c r="K271" s="96">
        <f t="shared" si="54"/>
        <v>0</v>
      </c>
      <c r="L271" s="96">
        <f t="shared" si="54"/>
        <v>0</v>
      </c>
      <c r="M271" s="96">
        <f t="shared" si="54"/>
        <v>0</v>
      </c>
      <c r="N271" s="96">
        <f t="shared" si="54"/>
        <v>0</v>
      </c>
      <c r="O271" s="96">
        <f t="shared" si="54"/>
        <v>0</v>
      </c>
      <c r="P271" s="96">
        <f t="shared" si="54"/>
        <v>0</v>
      </c>
      <c r="Q271" s="96">
        <f t="shared" si="54"/>
        <v>0</v>
      </c>
      <c r="R271" s="96">
        <f t="shared" si="54"/>
        <v>0</v>
      </c>
      <c r="S271" s="96">
        <f t="shared" si="54"/>
        <v>0</v>
      </c>
      <c r="T271" s="96">
        <f t="shared" si="54"/>
        <v>0</v>
      </c>
      <c r="U271" s="96">
        <f t="shared" si="54"/>
        <v>0</v>
      </c>
      <c r="V271" s="96">
        <f t="shared" si="54"/>
        <v>0</v>
      </c>
      <c r="W271" s="96">
        <f t="shared" si="54"/>
        <v>0</v>
      </c>
      <c r="X271" s="96">
        <f t="shared" si="54"/>
        <v>0</v>
      </c>
      <c r="Y271" s="96">
        <f t="shared" si="54"/>
        <v>0</v>
      </c>
      <c r="Z271" s="96">
        <f t="shared" si="54"/>
        <v>0</v>
      </c>
      <c r="AA271" s="96">
        <f t="shared" si="54"/>
        <v>0</v>
      </c>
      <c r="AB271" s="96">
        <f t="shared" si="54"/>
        <v>0</v>
      </c>
      <c r="AC271" s="96">
        <f t="shared" si="54"/>
        <v>0</v>
      </c>
      <c r="AD271" s="96">
        <f t="shared" si="54"/>
        <v>0</v>
      </c>
      <c r="AE271" s="96">
        <f t="shared" si="54"/>
        <v>0</v>
      </c>
      <c r="AF271" s="96">
        <f t="shared" si="54"/>
        <v>0</v>
      </c>
      <c r="AG271" s="96">
        <f t="shared" si="54"/>
        <v>0</v>
      </c>
      <c r="AH271" s="96">
        <f t="shared" si="54"/>
        <v>0</v>
      </c>
      <c r="AI271" s="96">
        <f t="shared" si="54"/>
        <v>0</v>
      </c>
      <c r="AJ271" s="96">
        <f t="shared" si="54"/>
        <v>0</v>
      </c>
    </row>
    <row r="272" spans="3:36" x14ac:dyDescent="0.25"/>
    <row r="273" spans="3:36" x14ac:dyDescent="0.25">
      <c r="E273" s="81" t="s">
        <v>151</v>
      </c>
    </row>
    <row r="274" spans="3:36" x14ac:dyDescent="0.25">
      <c r="D274" s="94" t="s">
        <v>152</v>
      </c>
      <c r="E274" s="89">
        <v>1993</v>
      </c>
      <c r="F274" s="88">
        <v>1994</v>
      </c>
      <c r="G274" s="88">
        <v>1995</v>
      </c>
      <c r="H274" s="88">
        <v>1996</v>
      </c>
      <c r="I274" s="88">
        <v>1997</v>
      </c>
      <c r="J274" s="88">
        <v>1998</v>
      </c>
      <c r="K274" s="88">
        <v>1999</v>
      </c>
      <c r="L274" s="88">
        <v>2000</v>
      </c>
      <c r="M274" s="88">
        <v>2001</v>
      </c>
      <c r="N274" s="88">
        <v>2002</v>
      </c>
      <c r="O274" s="88">
        <v>2003</v>
      </c>
      <c r="P274" s="88">
        <v>2004</v>
      </c>
      <c r="Q274" s="88">
        <v>2005</v>
      </c>
      <c r="R274" s="88">
        <v>2006</v>
      </c>
      <c r="S274" s="88">
        <v>2007</v>
      </c>
      <c r="T274" s="88">
        <v>2008</v>
      </c>
      <c r="U274" s="88">
        <v>2009</v>
      </c>
      <c r="V274" s="88">
        <v>2010</v>
      </c>
      <c r="W274" s="88">
        <v>2011</v>
      </c>
      <c r="X274" s="88">
        <v>2012</v>
      </c>
      <c r="Y274" s="88">
        <v>2013</v>
      </c>
      <c r="Z274" s="88">
        <v>2014</v>
      </c>
      <c r="AA274" s="88">
        <v>2015</v>
      </c>
      <c r="AB274" s="88">
        <v>2016</v>
      </c>
      <c r="AC274" s="88">
        <v>2017</v>
      </c>
      <c r="AD274" s="88">
        <v>2018</v>
      </c>
      <c r="AE274" s="88">
        <v>2019</v>
      </c>
      <c r="AF274" s="88">
        <v>2020</v>
      </c>
      <c r="AG274" s="88">
        <v>2021</v>
      </c>
      <c r="AH274" s="88">
        <v>2022</v>
      </c>
      <c r="AI274" s="88">
        <v>2023</v>
      </c>
      <c r="AJ274" s="88">
        <v>2024</v>
      </c>
    </row>
    <row r="275" spans="3:36" x14ac:dyDescent="0.25">
      <c r="C275" s="117" t="s">
        <v>187</v>
      </c>
      <c r="D275" s="95">
        <f>SUM(E275:AJ275)</f>
        <v>0</v>
      </c>
      <c r="E275" s="90"/>
      <c r="F275" s="87"/>
      <c r="G275" s="87"/>
      <c r="H275" s="87"/>
      <c r="I275" s="87"/>
      <c r="J275" s="87"/>
      <c r="K275" s="87"/>
      <c r="L275" s="87"/>
      <c r="M275" s="87"/>
      <c r="N275" s="87"/>
      <c r="O275" s="87"/>
      <c r="P275" s="87"/>
      <c r="Q275" s="87"/>
      <c r="R275" s="87"/>
      <c r="S275" s="87"/>
      <c r="T275" s="87"/>
      <c r="U275" s="87"/>
      <c r="V275" s="87"/>
      <c r="W275" s="87"/>
      <c r="X275" s="87"/>
      <c r="Y275" s="87"/>
      <c r="Z275" s="87"/>
      <c r="AA275" s="87"/>
      <c r="AB275" s="87"/>
      <c r="AC275" s="87"/>
      <c r="AD275" s="87"/>
      <c r="AE275" s="87"/>
      <c r="AF275" s="87"/>
      <c r="AG275" s="87"/>
      <c r="AH275" s="87"/>
      <c r="AI275" s="87"/>
      <c r="AJ275" s="87"/>
    </row>
    <row r="276" spans="3:36" x14ac:dyDescent="0.25">
      <c r="C276" s="117" t="s">
        <v>157</v>
      </c>
      <c r="D276" s="95">
        <f t="shared" ref="D276:D280" si="55">SUM(E276:AJ276)</f>
        <v>0</v>
      </c>
      <c r="E276" s="91"/>
      <c r="F276" s="86"/>
      <c r="G276" s="86"/>
      <c r="H276" s="86"/>
      <c r="I276" s="86"/>
      <c r="J276" s="86"/>
      <c r="K276" s="86"/>
      <c r="L276" s="86"/>
      <c r="M276" s="86"/>
      <c r="N276" s="86"/>
      <c r="O276" s="86"/>
      <c r="P276" s="86"/>
      <c r="Q276" s="86"/>
      <c r="R276" s="86"/>
      <c r="S276" s="86"/>
      <c r="T276" s="86"/>
      <c r="U276" s="86"/>
      <c r="V276" s="86"/>
      <c r="W276" s="86"/>
      <c r="X276" s="86"/>
      <c r="Y276" s="86"/>
      <c r="Z276" s="86"/>
      <c r="AA276" s="86"/>
      <c r="AB276" s="86"/>
      <c r="AC276" s="86"/>
      <c r="AD276" s="86"/>
      <c r="AE276" s="86"/>
      <c r="AF276" s="86"/>
      <c r="AG276" s="86"/>
      <c r="AH276" s="86"/>
      <c r="AI276" s="86"/>
      <c r="AJ276" s="86"/>
    </row>
    <row r="277" spans="3:36" x14ac:dyDescent="0.25">
      <c r="C277" s="117" t="s">
        <v>158</v>
      </c>
      <c r="D277" s="95">
        <f t="shared" si="55"/>
        <v>0</v>
      </c>
      <c r="E277" s="91"/>
      <c r="F277" s="86"/>
      <c r="G277" s="86"/>
      <c r="H277" s="86"/>
      <c r="I277" s="86"/>
      <c r="J277" s="86"/>
      <c r="K277" s="86"/>
      <c r="L277" s="86"/>
      <c r="M277" s="86"/>
      <c r="N277" s="86"/>
      <c r="O277" s="86"/>
      <c r="P277" s="86"/>
      <c r="Q277" s="86"/>
      <c r="R277" s="86"/>
      <c r="S277" s="86"/>
      <c r="T277" s="86"/>
      <c r="U277" s="86"/>
      <c r="V277" s="86"/>
      <c r="W277" s="86"/>
      <c r="X277" s="86"/>
      <c r="Y277" s="86"/>
      <c r="Z277" s="86"/>
      <c r="AA277" s="86"/>
      <c r="AB277" s="86"/>
      <c r="AC277" s="86"/>
      <c r="AD277" s="86"/>
      <c r="AE277" s="86"/>
      <c r="AF277" s="86"/>
      <c r="AG277" s="86"/>
      <c r="AH277" s="86"/>
      <c r="AI277" s="86"/>
      <c r="AJ277" s="86"/>
    </row>
    <row r="278" spans="3:36" x14ac:dyDescent="0.25">
      <c r="C278" s="117" t="s">
        <v>159</v>
      </c>
      <c r="D278" s="95">
        <f t="shared" si="55"/>
        <v>0</v>
      </c>
      <c r="E278" s="91"/>
      <c r="F278" s="86"/>
      <c r="G278" s="86"/>
      <c r="H278" s="86"/>
      <c r="I278" s="86"/>
      <c r="J278" s="86"/>
      <c r="K278" s="86"/>
      <c r="L278" s="86"/>
      <c r="M278" s="86"/>
      <c r="N278" s="86"/>
      <c r="O278" s="86"/>
      <c r="P278" s="86"/>
      <c r="Q278" s="86"/>
      <c r="R278" s="86"/>
      <c r="S278" s="86"/>
      <c r="T278" s="86"/>
      <c r="U278" s="86"/>
      <c r="V278" s="86"/>
      <c r="W278" s="86"/>
      <c r="X278" s="86"/>
      <c r="Y278" s="86"/>
      <c r="Z278" s="86"/>
      <c r="AA278" s="86"/>
      <c r="AB278" s="86"/>
      <c r="AC278" s="86"/>
      <c r="AD278" s="86"/>
      <c r="AE278" s="86"/>
      <c r="AF278" s="86"/>
      <c r="AG278" s="86"/>
      <c r="AH278" s="86"/>
      <c r="AI278" s="86"/>
      <c r="AJ278" s="86"/>
    </row>
    <row r="279" spans="3:36" x14ac:dyDescent="0.25">
      <c r="C279" s="117" t="s">
        <v>160</v>
      </c>
      <c r="D279" s="95">
        <f t="shared" si="55"/>
        <v>0</v>
      </c>
      <c r="E279" s="91"/>
      <c r="F279" s="86"/>
      <c r="G279" s="86"/>
      <c r="H279" s="86"/>
      <c r="I279" s="86"/>
      <c r="J279" s="86"/>
      <c r="K279" s="86"/>
      <c r="L279" s="86"/>
      <c r="M279" s="86"/>
      <c r="N279" s="86"/>
      <c r="O279" s="86"/>
      <c r="P279" s="86"/>
      <c r="Q279" s="86"/>
      <c r="R279" s="86"/>
      <c r="S279" s="86"/>
      <c r="T279" s="86"/>
      <c r="U279" s="86"/>
      <c r="V279" s="86"/>
      <c r="W279" s="86"/>
      <c r="X279" s="86"/>
      <c r="Y279" s="86"/>
      <c r="Z279" s="86"/>
      <c r="AA279" s="86"/>
      <c r="AB279" s="86"/>
      <c r="AC279" s="86"/>
      <c r="AD279" s="86"/>
      <c r="AE279" s="86"/>
      <c r="AF279" s="86"/>
      <c r="AG279" s="86"/>
      <c r="AH279" s="86"/>
      <c r="AI279" s="86"/>
      <c r="AJ279" s="86"/>
    </row>
    <row r="280" spans="3:36" x14ac:dyDescent="0.25">
      <c r="C280" s="117" t="s">
        <v>161</v>
      </c>
      <c r="D280" s="95">
        <f t="shared" si="55"/>
        <v>0</v>
      </c>
      <c r="E280" s="92"/>
      <c r="F280" s="93"/>
      <c r="G280" s="93"/>
      <c r="H280" s="93"/>
      <c r="I280" s="93"/>
      <c r="J280" s="93"/>
      <c r="K280" s="93"/>
      <c r="L280" s="93"/>
      <c r="M280" s="93"/>
      <c r="N280" s="93"/>
      <c r="O280" s="93"/>
      <c r="P280" s="93"/>
      <c r="Q280" s="93"/>
      <c r="R280" s="93"/>
      <c r="S280" s="93"/>
      <c r="T280" s="93"/>
      <c r="U280" s="93"/>
      <c r="V280" s="93"/>
      <c r="W280" s="93"/>
      <c r="X280" s="93"/>
      <c r="Y280" s="93"/>
      <c r="Z280" s="93"/>
      <c r="AA280" s="93"/>
      <c r="AB280" s="93"/>
      <c r="AC280" s="93"/>
      <c r="AD280" s="93"/>
      <c r="AE280" s="93"/>
      <c r="AF280" s="93"/>
      <c r="AG280" s="93"/>
      <c r="AH280" s="93"/>
      <c r="AI280" s="93"/>
      <c r="AJ280" s="93"/>
    </row>
    <row r="281" spans="3:36" x14ac:dyDescent="0.25">
      <c r="C281" s="115" t="s">
        <v>155</v>
      </c>
      <c r="D281" s="95">
        <f>D275-SUM(D276:D280)</f>
        <v>0</v>
      </c>
      <c r="E281" s="96">
        <f>E275-SUM(E276:E280)</f>
        <v>0</v>
      </c>
      <c r="F281" s="96">
        <f t="shared" ref="F281:AJ281" si="56">F275-SUM(F276:F280)</f>
        <v>0</v>
      </c>
      <c r="G281" s="96">
        <f t="shared" si="56"/>
        <v>0</v>
      </c>
      <c r="H281" s="96">
        <f t="shared" si="56"/>
        <v>0</v>
      </c>
      <c r="I281" s="96">
        <f t="shared" si="56"/>
        <v>0</v>
      </c>
      <c r="J281" s="96">
        <f t="shared" si="56"/>
        <v>0</v>
      </c>
      <c r="K281" s="96">
        <f t="shared" si="56"/>
        <v>0</v>
      </c>
      <c r="L281" s="96">
        <f t="shared" si="56"/>
        <v>0</v>
      </c>
      <c r="M281" s="96">
        <f t="shared" si="56"/>
        <v>0</v>
      </c>
      <c r="N281" s="96">
        <f t="shared" si="56"/>
        <v>0</v>
      </c>
      <c r="O281" s="96">
        <f t="shared" si="56"/>
        <v>0</v>
      </c>
      <c r="P281" s="96">
        <f t="shared" si="56"/>
        <v>0</v>
      </c>
      <c r="Q281" s="96">
        <f t="shared" si="56"/>
        <v>0</v>
      </c>
      <c r="R281" s="96">
        <f t="shared" si="56"/>
        <v>0</v>
      </c>
      <c r="S281" s="96">
        <f t="shared" si="56"/>
        <v>0</v>
      </c>
      <c r="T281" s="96">
        <f t="shared" si="56"/>
        <v>0</v>
      </c>
      <c r="U281" s="96">
        <f t="shared" si="56"/>
        <v>0</v>
      </c>
      <c r="V281" s="96">
        <f t="shared" si="56"/>
        <v>0</v>
      </c>
      <c r="W281" s="96">
        <f t="shared" si="56"/>
        <v>0</v>
      </c>
      <c r="X281" s="96">
        <f t="shared" si="56"/>
        <v>0</v>
      </c>
      <c r="Y281" s="96">
        <f t="shared" si="56"/>
        <v>0</v>
      </c>
      <c r="Z281" s="96">
        <f t="shared" si="56"/>
        <v>0</v>
      </c>
      <c r="AA281" s="96">
        <f t="shared" si="56"/>
        <v>0</v>
      </c>
      <c r="AB281" s="96">
        <f t="shared" si="56"/>
        <v>0</v>
      </c>
      <c r="AC281" s="96">
        <f t="shared" si="56"/>
        <v>0</v>
      </c>
      <c r="AD281" s="96">
        <f t="shared" si="56"/>
        <v>0</v>
      </c>
      <c r="AE281" s="96">
        <f t="shared" si="56"/>
        <v>0</v>
      </c>
      <c r="AF281" s="96">
        <f t="shared" si="56"/>
        <v>0</v>
      </c>
      <c r="AG281" s="96">
        <f t="shared" si="56"/>
        <v>0</v>
      </c>
      <c r="AH281" s="96">
        <f t="shared" si="56"/>
        <v>0</v>
      </c>
      <c r="AI281" s="96">
        <f t="shared" si="56"/>
        <v>0</v>
      </c>
      <c r="AJ281" s="96">
        <f t="shared" si="56"/>
        <v>0</v>
      </c>
    </row>
    <row r="282" spans="3:36" x14ac:dyDescent="0.25"/>
    <row r="283" spans="3:36" x14ac:dyDescent="0.25">
      <c r="E283" s="81" t="s">
        <v>151</v>
      </c>
    </row>
    <row r="284" spans="3:36" x14ac:dyDescent="0.25">
      <c r="D284" s="94" t="s">
        <v>152</v>
      </c>
      <c r="E284" s="89">
        <v>1993</v>
      </c>
      <c r="F284" s="88">
        <v>1994</v>
      </c>
      <c r="G284" s="88">
        <v>1995</v>
      </c>
      <c r="H284" s="88">
        <v>1996</v>
      </c>
      <c r="I284" s="88">
        <v>1997</v>
      </c>
      <c r="J284" s="88">
        <v>1998</v>
      </c>
      <c r="K284" s="88">
        <v>1999</v>
      </c>
      <c r="L284" s="88">
        <v>2000</v>
      </c>
      <c r="M284" s="88">
        <v>2001</v>
      </c>
      <c r="N284" s="88">
        <v>2002</v>
      </c>
      <c r="O284" s="88">
        <v>2003</v>
      </c>
      <c r="P284" s="88">
        <v>2004</v>
      </c>
      <c r="Q284" s="88">
        <v>2005</v>
      </c>
      <c r="R284" s="88">
        <v>2006</v>
      </c>
      <c r="S284" s="88">
        <v>2007</v>
      </c>
      <c r="T284" s="88">
        <v>2008</v>
      </c>
      <c r="U284" s="88">
        <v>2009</v>
      </c>
      <c r="V284" s="88">
        <v>2010</v>
      </c>
      <c r="W284" s="88">
        <v>2011</v>
      </c>
      <c r="X284" s="88">
        <v>2012</v>
      </c>
      <c r="Y284" s="88">
        <v>2013</v>
      </c>
      <c r="Z284" s="88">
        <v>2014</v>
      </c>
      <c r="AA284" s="88">
        <v>2015</v>
      </c>
      <c r="AB284" s="88">
        <v>2016</v>
      </c>
      <c r="AC284" s="88">
        <v>2017</v>
      </c>
      <c r="AD284" s="88">
        <v>2018</v>
      </c>
      <c r="AE284" s="88">
        <v>2019</v>
      </c>
      <c r="AF284" s="88">
        <v>2020</v>
      </c>
      <c r="AG284" s="88">
        <v>2021</v>
      </c>
      <c r="AH284" s="88">
        <v>2022</v>
      </c>
      <c r="AI284" s="88">
        <v>2023</v>
      </c>
      <c r="AJ284" s="88">
        <v>2024</v>
      </c>
    </row>
    <row r="285" spans="3:36" x14ac:dyDescent="0.25">
      <c r="C285" s="117" t="s">
        <v>188</v>
      </c>
      <c r="D285" s="95">
        <f>SUM(E285:AJ285)</f>
        <v>0</v>
      </c>
      <c r="E285" s="90"/>
      <c r="F285" s="87"/>
      <c r="G285" s="87"/>
      <c r="H285" s="87"/>
      <c r="I285" s="87"/>
      <c r="J285" s="87"/>
      <c r="K285" s="87"/>
      <c r="L285" s="87"/>
      <c r="M285" s="87"/>
      <c r="N285" s="87"/>
      <c r="O285" s="87"/>
      <c r="P285" s="87"/>
      <c r="Q285" s="87"/>
      <c r="R285" s="87"/>
      <c r="S285" s="87"/>
      <c r="T285" s="87"/>
      <c r="U285" s="87"/>
      <c r="V285" s="87"/>
      <c r="W285" s="87"/>
      <c r="X285" s="87"/>
      <c r="Y285" s="87"/>
      <c r="Z285" s="87"/>
      <c r="AA285" s="87"/>
      <c r="AB285" s="87"/>
      <c r="AC285" s="87"/>
      <c r="AD285" s="87"/>
      <c r="AE285" s="87"/>
      <c r="AF285" s="87"/>
      <c r="AG285" s="87"/>
      <c r="AH285" s="87"/>
      <c r="AI285" s="87"/>
      <c r="AJ285" s="87"/>
    </row>
    <row r="286" spans="3:36" x14ac:dyDescent="0.25">
      <c r="C286" s="117" t="s">
        <v>157</v>
      </c>
      <c r="D286" s="95">
        <f t="shared" ref="D286:D290" si="57">SUM(E286:AJ286)</f>
        <v>0</v>
      </c>
      <c r="E286" s="91"/>
      <c r="F286" s="86"/>
      <c r="G286" s="86"/>
      <c r="H286" s="86"/>
      <c r="I286" s="86"/>
      <c r="J286" s="86"/>
      <c r="K286" s="86"/>
      <c r="L286" s="86"/>
      <c r="M286" s="86"/>
      <c r="N286" s="86"/>
      <c r="O286" s="86"/>
      <c r="P286" s="86"/>
      <c r="Q286" s="86"/>
      <c r="R286" s="86"/>
      <c r="S286" s="86"/>
      <c r="T286" s="86"/>
      <c r="U286" s="86"/>
      <c r="V286" s="86"/>
      <c r="W286" s="86"/>
      <c r="X286" s="86"/>
      <c r="Y286" s="86"/>
      <c r="Z286" s="86"/>
      <c r="AA286" s="86"/>
      <c r="AB286" s="86"/>
      <c r="AC286" s="86"/>
      <c r="AD286" s="86"/>
      <c r="AE286" s="86"/>
      <c r="AF286" s="86"/>
      <c r="AG286" s="86"/>
      <c r="AH286" s="86"/>
      <c r="AI286" s="86"/>
      <c r="AJ286" s="86"/>
    </row>
    <row r="287" spans="3:36" x14ac:dyDescent="0.25">
      <c r="C287" s="117" t="s">
        <v>158</v>
      </c>
      <c r="D287" s="95">
        <f t="shared" si="57"/>
        <v>0</v>
      </c>
      <c r="E287" s="91"/>
      <c r="F287" s="86"/>
      <c r="G287" s="86"/>
      <c r="H287" s="86"/>
      <c r="I287" s="86"/>
      <c r="J287" s="86"/>
      <c r="K287" s="86"/>
      <c r="L287" s="86"/>
      <c r="M287" s="86"/>
      <c r="N287" s="86"/>
      <c r="O287" s="86"/>
      <c r="P287" s="86"/>
      <c r="Q287" s="86"/>
      <c r="R287" s="86"/>
      <c r="S287" s="86"/>
      <c r="T287" s="86"/>
      <c r="U287" s="86"/>
      <c r="V287" s="86"/>
      <c r="W287" s="86"/>
      <c r="X287" s="86"/>
      <c r="Y287" s="86"/>
      <c r="Z287" s="86"/>
      <c r="AA287" s="86"/>
      <c r="AB287" s="86"/>
      <c r="AC287" s="86"/>
      <c r="AD287" s="86"/>
      <c r="AE287" s="86"/>
      <c r="AF287" s="86"/>
      <c r="AG287" s="86"/>
      <c r="AH287" s="86"/>
      <c r="AI287" s="86"/>
      <c r="AJ287" s="86"/>
    </row>
    <row r="288" spans="3:36" x14ac:dyDescent="0.25">
      <c r="C288" s="117" t="s">
        <v>159</v>
      </c>
      <c r="D288" s="95">
        <f t="shared" si="57"/>
        <v>0</v>
      </c>
      <c r="E288" s="91"/>
      <c r="F288" s="86"/>
      <c r="G288" s="86"/>
      <c r="H288" s="86"/>
      <c r="I288" s="86"/>
      <c r="J288" s="86"/>
      <c r="K288" s="86"/>
      <c r="L288" s="86"/>
      <c r="M288" s="86"/>
      <c r="N288" s="86"/>
      <c r="O288" s="86"/>
      <c r="P288" s="86"/>
      <c r="Q288" s="86"/>
      <c r="R288" s="86"/>
      <c r="S288" s="86"/>
      <c r="T288" s="86"/>
      <c r="U288" s="86"/>
      <c r="V288" s="86"/>
      <c r="W288" s="86"/>
      <c r="X288" s="86"/>
      <c r="Y288" s="86"/>
      <c r="Z288" s="86"/>
      <c r="AA288" s="86"/>
      <c r="AB288" s="86"/>
      <c r="AC288" s="86"/>
      <c r="AD288" s="86"/>
      <c r="AE288" s="86"/>
      <c r="AF288" s="86"/>
      <c r="AG288" s="86"/>
      <c r="AH288" s="86"/>
      <c r="AI288" s="86"/>
      <c r="AJ288" s="86"/>
    </row>
    <row r="289" spans="3:36" x14ac:dyDescent="0.25">
      <c r="C289" s="117" t="s">
        <v>160</v>
      </c>
      <c r="D289" s="95">
        <f t="shared" si="57"/>
        <v>0</v>
      </c>
      <c r="E289" s="91"/>
      <c r="F289" s="86"/>
      <c r="G289" s="86"/>
      <c r="H289" s="86"/>
      <c r="I289" s="86"/>
      <c r="J289" s="86"/>
      <c r="K289" s="86"/>
      <c r="L289" s="86"/>
      <c r="M289" s="86"/>
      <c r="N289" s="86"/>
      <c r="O289" s="86"/>
      <c r="P289" s="86"/>
      <c r="Q289" s="86"/>
      <c r="R289" s="86"/>
      <c r="S289" s="86"/>
      <c r="T289" s="86"/>
      <c r="U289" s="86"/>
      <c r="V289" s="86"/>
      <c r="W289" s="86"/>
      <c r="X289" s="86"/>
      <c r="Y289" s="86"/>
      <c r="Z289" s="86"/>
      <c r="AA289" s="86"/>
      <c r="AB289" s="86"/>
      <c r="AC289" s="86"/>
      <c r="AD289" s="86"/>
      <c r="AE289" s="86"/>
      <c r="AF289" s="86"/>
      <c r="AG289" s="86"/>
      <c r="AH289" s="86"/>
      <c r="AI289" s="86"/>
      <c r="AJ289" s="86"/>
    </row>
    <row r="290" spans="3:36" x14ac:dyDescent="0.25">
      <c r="C290" s="117" t="s">
        <v>161</v>
      </c>
      <c r="D290" s="95">
        <f t="shared" si="57"/>
        <v>0</v>
      </c>
      <c r="E290" s="92"/>
      <c r="F290" s="93"/>
      <c r="G290" s="93"/>
      <c r="H290" s="93"/>
      <c r="I290" s="93"/>
      <c r="J290" s="93"/>
      <c r="K290" s="93"/>
      <c r="L290" s="93"/>
      <c r="M290" s="93"/>
      <c r="N290" s="93"/>
      <c r="O290" s="93"/>
      <c r="P290" s="93"/>
      <c r="Q290" s="93"/>
      <c r="R290" s="93"/>
      <c r="S290" s="93"/>
      <c r="T290" s="93"/>
      <c r="U290" s="93"/>
      <c r="V290" s="93"/>
      <c r="W290" s="93"/>
      <c r="X290" s="93"/>
      <c r="Y290" s="93"/>
      <c r="Z290" s="93"/>
      <c r="AA290" s="93"/>
      <c r="AB290" s="93"/>
      <c r="AC290" s="93"/>
      <c r="AD290" s="93"/>
      <c r="AE290" s="93"/>
      <c r="AF290" s="93"/>
      <c r="AG290" s="93"/>
      <c r="AH290" s="93"/>
      <c r="AI290" s="93"/>
      <c r="AJ290" s="93"/>
    </row>
    <row r="291" spans="3:36" x14ac:dyDescent="0.25">
      <c r="C291" s="115" t="s">
        <v>155</v>
      </c>
      <c r="D291" s="95">
        <f>D285-SUM(D286:D290)</f>
        <v>0</v>
      </c>
      <c r="E291" s="96">
        <f>E285-SUM(E286:E290)</f>
        <v>0</v>
      </c>
      <c r="F291" s="96">
        <f t="shared" ref="F291:AJ291" si="58">F285-SUM(F286:F290)</f>
        <v>0</v>
      </c>
      <c r="G291" s="96">
        <f t="shared" si="58"/>
        <v>0</v>
      </c>
      <c r="H291" s="96">
        <f t="shared" si="58"/>
        <v>0</v>
      </c>
      <c r="I291" s="96">
        <f t="shared" si="58"/>
        <v>0</v>
      </c>
      <c r="J291" s="96">
        <f t="shared" si="58"/>
        <v>0</v>
      </c>
      <c r="K291" s="96">
        <f t="shared" si="58"/>
        <v>0</v>
      </c>
      <c r="L291" s="96">
        <f t="shared" si="58"/>
        <v>0</v>
      </c>
      <c r="M291" s="96">
        <f t="shared" si="58"/>
        <v>0</v>
      </c>
      <c r="N291" s="96">
        <f t="shared" si="58"/>
        <v>0</v>
      </c>
      <c r="O291" s="96">
        <f t="shared" si="58"/>
        <v>0</v>
      </c>
      <c r="P291" s="96">
        <f t="shared" si="58"/>
        <v>0</v>
      </c>
      <c r="Q291" s="96">
        <f t="shared" si="58"/>
        <v>0</v>
      </c>
      <c r="R291" s="96">
        <f t="shared" si="58"/>
        <v>0</v>
      </c>
      <c r="S291" s="96">
        <f t="shared" si="58"/>
        <v>0</v>
      </c>
      <c r="T291" s="96">
        <f t="shared" si="58"/>
        <v>0</v>
      </c>
      <c r="U291" s="96">
        <f t="shared" si="58"/>
        <v>0</v>
      </c>
      <c r="V291" s="96">
        <f t="shared" si="58"/>
        <v>0</v>
      </c>
      <c r="W291" s="96">
        <f t="shared" si="58"/>
        <v>0</v>
      </c>
      <c r="X291" s="96">
        <f t="shared" si="58"/>
        <v>0</v>
      </c>
      <c r="Y291" s="96">
        <f t="shared" si="58"/>
        <v>0</v>
      </c>
      <c r="Z291" s="96">
        <f t="shared" si="58"/>
        <v>0</v>
      </c>
      <c r="AA291" s="96">
        <f t="shared" si="58"/>
        <v>0</v>
      </c>
      <c r="AB291" s="96">
        <f t="shared" si="58"/>
        <v>0</v>
      </c>
      <c r="AC291" s="96">
        <f t="shared" si="58"/>
        <v>0</v>
      </c>
      <c r="AD291" s="96">
        <f t="shared" si="58"/>
        <v>0</v>
      </c>
      <c r="AE291" s="96">
        <f t="shared" si="58"/>
        <v>0</v>
      </c>
      <c r="AF291" s="96">
        <f t="shared" si="58"/>
        <v>0</v>
      </c>
      <c r="AG291" s="96">
        <f t="shared" si="58"/>
        <v>0</v>
      </c>
      <c r="AH291" s="96">
        <f t="shared" si="58"/>
        <v>0</v>
      </c>
      <c r="AI291" s="96">
        <f t="shared" si="58"/>
        <v>0</v>
      </c>
      <c r="AJ291" s="96">
        <f t="shared" si="58"/>
        <v>0</v>
      </c>
    </row>
    <row r="292" spans="3:36" x14ac:dyDescent="0.25"/>
    <row r="293" spans="3:36" x14ac:dyDescent="0.25">
      <c r="E293" s="81" t="s">
        <v>151</v>
      </c>
    </row>
    <row r="294" spans="3:36" x14ac:dyDescent="0.25">
      <c r="D294" s="94" t="s">
        <v>152</v>
      </c>
      <c r="E294" s="89">
        <v>1993</v>
      </c>
      <c r="F294" s="88">
        <v>1994</v>
      </c>
      <c r="G294" s="88">
        <v>1995</v>
      </c>
      <c r="H294" s="88">
        <v>1996</v>
      </c>
      <c r="I294" s="88">
        <v>1997</v>
      </c>
      <c r="J294" s="88">
        <v>1998</v>
      </c>
      <c r="K294" s="88">
        <v>1999</v>
      </c>
      <c r="L294" s="88">
        <v>2000</v>
      </c>
      <c r="M294" s="88">
        <v>2001</v>
      </c>
      <c r="N294" s="88">
        <v>2002</v>
      </c>
      <c r="O294" s="88">
        <v>2003</v>
      </c>
      <c r="P294" s="88">
        <v>2004</v>
      </c>
      <c r="Q294" s="88">
        <v>2005</v>
      </c>
      <c r="R294" s="88">
        <v>2006</v>
      </c>
      <c r="S294" s="88">
        <v>2007</v>
      </c>
      <c r="T294" s="88">
        <v>2008</v>
      </c>
      <c r="U294" s="88">
        <v>2009</v>
      </c>
      <c r="V294" s="88">
        <v>2010</v>
      </c>
      <c r="W294" s="88">
        <v>2011</v>
      </c>
      <c r="X294" s="88">
        <v>2012</v>
      </c>
      <c r="Y294" s="88">
        <v>2013</v>
      </c>
      <c r="Z294" s="88">
        <v>2014</v>
      </c>
      <c r="AA294" s="88">
        <v>2015</v>
      </c>
      <c r="AB294" s="88">
        <v>2016</v>
      </c>
      <c r="AC294" s="88">
        <v>2017</v>
      </c>
      <c r="AD294" s="88">
        <v>2018</v>
      </c>
      <c r="AE294" s="88">
        <v>2019</v>
      </c>
      <c r="AF294" s="88">
        <v>2020</v>
      </c>
      <c r="AG294" s="88">
        <v>2021</v>
      </c>
      <c r="AH294" s="88">
        <v>2022</v>
      </c>
      <c r="AI294" s="88">
        <v>2023</v>
      </c>
      <c r="AJ294" s="88">
        <v>2024</v>
      </c>
    </row>
    <row r="295" spans="3:36" x14ac:dyDescent="0.25">
      <c r="C295" s="117" t="s">
        <v>189</v>
      </c>
      <c r="D295" s="95">
        <f>SUM(E295:AJ295)</f>
        <v>0</v>
      </c>
      <c r="E295" s="90"/>
      <c r="F295" s="87"/>
      <c r="G295" s="87"/>
      <c r="H295" s="87"/>
      <c r="I295" s="87"/>
      <c r="J295" s="87"/>
      <c r="K295" s="87"/>
      <c r="L295" s="87"/>
      <c r="M295" s="87"/>
      <c r="N295" s="87"/>
      <c r="O295" s="87"/>
      <c r="P295" s="87"/>
      <c r="Q295" s="87"/>
      <c r="R295" s="87"/>
      <c r="S295" s="87"/>
      <c r="T295" s="87"/>
      <c r="U295" s="87"/>
      <c r="V295" s="87"/>
      <c r="W295" s="87"/>
      <c r="X295" s="87"/>
      <c r="Y295" s="87"/>
      <c r="Z295" s="87"/>
      <c r="AA295" s="87"/>
      <c r="AB295" s="87"/>
      <c r="AC295" s="87"/>
      <c r="AD295" s="87"/>
      <c r="AE295" s="87"/>
      <c r="AF295" s="87"/>
      <c r="AG295" s="87"/>
      <c r="AH295" s="87"/>
      <c r="AI295" s="87"/>
      <c r="AJ295" s="87"/>
    </row>
    <row r="296" spans="3:36" x14ac:dyDescent="0.25">
      <c r="C296" s="117" t="s">
        <v>157</v>
      </c>
      <c r="D296" s="95">
        <f t="shared" ref="D296:D300" si="59">SUM(E296:AJ296)</f>
        <v>0</v>
      </c>
      <c r="E296" s="91"/>
      <c r="F296" s="86"/>
      <c r="G296" s="86"/>
      <c r="H296" s="86"/>
      <c r="I296" s="86"/>
      <c r="J296" s="86"/>
      <c r="K296" s="86"/>
      <c r="L296" s="86"/>
      <c r="M296" s="86"/>
      <c r="N296" s="86"/>
      <c r="O296" s="86"/>
      <c r="P296" s="86"/>
      <c r="Q296" s="86"/>
      <c r="R296" s="86"/>
      <c r="S296" s="86"/>
      <c r="T296" s="86"/>
      <c r="U296" s="86"/>
      <c r="V296" s="86"/>
      <c r="W296" s="86"/>
      <c r="X296" s="86"/>
      <c r="Y296" s="86"/>
      <c r="Z296" s="86"/>
      <c r="AA296" s="86"/>
      <c r="AB296" s="86"/>
      <c r="AC296" s="86"/>
      <c r="AD296" s="86"/>
      <c r="AE296" s="86"/>
      <c r="AF296" s="86"/>
      <c r="AG296" s="86"/>
      <c r="AH296" s="86"/>
      <c r="AI296" s="86"/>
      <c r="AJ296" s="86"/>
    </row>
    <row r="297" spans="3:36" x14ac:dyDescent="0.25">
      <c r="C297" s="117" t="s">
        <v>158</v>
      </c>
      <c r="D297" s="95">
        <f t="shared" si="59"/>
        <v>0</v>
      </c>
      <c r="E297" s="91"/>
      <c r="F297" s="86"/>
      <c r="G297" s="86"/>
      <c r="H297" s="86"/>
      <c r="I297" s="86"/>
      <c r="J297" s="86"/>
      <c r="K297" s="86"/>
      <c r="L297" s="86"/>
      <c r="M297" s="86"/>
      <c r="N297" s="86"/>
      <c r="O297" s="86"/>
      <c r="P297" s="86"/>
      <c r="Q297" s="86"/>
      <c r="R297" s="86"/>
      <c r="S297" s="86"/>
      <c r="T297" s="86"/>
      <c r="U297" s="86"/>
      <c r="V297" s="86"/>
      <c r="W297" s="86"/>
      <c r="X297" s="86"/>
      <c r="Y297" s="86"/>
      <c r="Z297" s="86"/>
      <c r="AA297" s="86"/>
      <c r="AB297" s="86"/>
      <c r="AC297" s="86"/>
      <c r="AD297" s="86"/>
      <c r="AE297" s="86"/>
      <c r="AF297" s="86"/>
      <c r="AG297" s="86"/>
      <c r="AH297" s="86"/>
      <c r="AI297" s="86"/>
      <c r="AJ297" s="86"/>
    </row>
    <row r="298" spans="3:36" x14ac:dyDescent="0.25">
      <c r="C298" s="117" t="s">
        <v>159</v>
      </c>
      <c r="D298" s="95">
        <f t="shared" si="59"/>
        <v>0</v>
      </c>
      <c r="E298" s="91"/>
      <c r="F298" s="86"/>
      <c r="G298" s="86"/>
      <c r="H298" s="86"/>
      <c r="I298" s="86"/>
      <c r="J298" s="86"/>
      <c r="K298" s="86"/>
      <c r="L298" s="86"/>
      <c r="M298" s="86"/>
      <c r="N298" s="86"/>
      <c r="O298" s="86"/>
      <c r="P298" s="86"/>
      <c r="Q298" s="86"/>
      <c r="R298" s="86"/>
      <c r="S298" s="86"/>
      <c r="T298" s="86"/>
      <c r="U298" s="86"/>
      <c r="V298" s="86"/>
      <c r="W298" s="86"/>
      <c r="X298" s="86"/>
      <c r="Y298" s="86"/>
      <c r="Z298" s="86"/>
      <c r="AA298" s="86"/>
      <c r="AB298" s="86"/>
      <c r="AC298" s="86"/>
      <c r="AD298" s="86"/>
      <c r="AE298" s="86"/>
      <c r="AF298" s="86"/>
      <c r="AG298" s="86"/>
      <c r="AH298" s="86"/>
      <c r="AI298" s="86"/>
      <c r="AJ298" s="86"/>
    </row>
    <row r="299" spans="3:36" x14ac:dyDescent="0.25">
      <c r="C299" s="117" t="s">
        <v>160</v>
      </c>
      <c r="D299" s="95">
        <f t="shared" si="59"/>
        <v>0</v>
      </c>
      <c r="E299" s="91"/>
      <c r="F299" s="86"/>
      <c r="G299" s="86"/>
      <c r="H299" s="86"/>
      <c r="I299" s="86"/>
      <c r="J299" s="86"/>
      <c r="K299" s="86"/>
      <c r="L299" s="86"/>
      <c r="M299" s="86"/>
      <c r="N299" s="86"/>
      <c r="O299" s="86"/>
      <c r="P299" s="86"/>
      <c r="Q299" s="86"/>
      <c r="R299" s="86"/>
      <c r="S299" s="86"/>
      <c r="T299" s="86"/>
      <c r="U299" s="86"/>
      <c r="V299" s="86"/>
      <c r="W299" s="86"/>
      <c r="X299" s="86"/>
      <c r="Y299" s="86"/>
      <c r="Z299" s="86"/>
      <c r="AA299" s="86"/>
      <c r="AB299" s="86"/>
      <c r="AC299" s="86"/>
      <c r="AD299" s="86"/>
      <c r="AE299" s="86"/>
      <c r="AF299" s="86"/>
      <c r="AG299" s="86"/>
      <c r="AH299" s="86"/>
      <c r="AI299" s="86"/>
      <c r="AJ299" s="86"/>
    </row>
    <row r="300" spans="3:36" x14ac:dyDescent="0.25">
      <c r="C300" s="117" t="s">
        <v>161</v>
      </c>
      <c r="D300" s="95">
        <f t="shared" si="59"/>
        <v>0</v>
      </c>
      <c r="E300" s="92"/>
      <c r="F300" s="93"/>
      <c r="G300" s="93"/>
      <c r="H300" s="93"/>
      <c r="I300" s="93"/>
      <c r="J300" s="93"/>
      <c r="K300" s="93"/>
      <c r="L300" s="93"/>
      <c r="M300" s="93"/>
      <c r="N300" s="93"/>
      <c r="O300" s="93"/>
      <c r="P300" s="93"/>
      <c r="Q300" s="93"/>
      <c r="R300" s="93"/>
      <c r="S300" s="93"/>
      <c r="T300" s="93"/>
      <c r="U300" s="93"/>
      <c r="V300" s="93"/>
      <c r="W300" s="93"/>
      <c r="X300" s="93"/>
      <c r="Y300" s="93"/>
      <c r="Z300" s="93"/>
      <c r="AA300" s="93"/>
      <c r="AB300" s="93"/>
      <c r="AC300" s="93"/>
      <c r="AD300" s="93"/>
      <c r="AE300" s="93"/>
      <c r="AF300" s="93"/>
      <c r="AG300" s="93"/>
      <c r="AH300" s="93"/>
      <c r="AI300" s="93"/>
      <c r="AJ300" s="93"/>
    </row>
    <row r="301" spans="3:36" x14ac:dyDescent="0.25">
      <c r="C301" s="115" t="s">
        <v>155</v>
      </c>
      <c r="D301" s="95">
        <f>D295-SUM(D296:D300)</f>
        <v>0</v>
      </c>
      <c r="E301" s="96">
        <f>E295-SUM(E296:E300)</f>
        <v>0</v>
      </c>
      <c r="F301" s="96">
        <f t="shared" ref="F301:AJ301" si="60">F295-SUM(F296:F300)</f>
        <v>0</v>
      </c>
      <c r="G301" s="96">
        <f t="shared" si="60"/>
        <v>0</v>
      </c>
      <c r="H301" s="96">
        <f t="shared" si="60"/>
        <v>0</v>
      </c>
      <c r="I301" s="96">
        <f t="shared" si="60"/>
        <v>0</v>
      </c>
      <c r="J301" s="96">
        <f t="shared" si="60"/>
        <v>0</v>
      </c>
      <c r="K301" s="96">
        <f t="shared" si="60"/>
        <v>0</v>
      </c>
      <c r="L301" s="96">
        <f t="shared" si="60"/>
        <v>0</v>
      </c>
      <c r="M301" s="96">
        <f t="shared" si="60"/>
        <v>0</v>
      </c>
      <c r="N301" s="96">
        <f t="shared" si="60"/>
        <v>0</v>
      </c>
      <c r="O301" s="96">
        <f t="shared" si="60"/>
        <v>0</v>
      </c>
      <c r="P301" s="96">
        <f t="shared" si="60"/>
        <v>0</v>
      </c>
      <c r="Q301" s="96">
        <f t="shared" si="60"/>
        <v>0</v>
      </c>
      <c r="R301" s="96">
        <f t="shared" si="60"/>
        <v>0</v>
      </c>
      <c r="S301" s="96">
        <f t="shared" si="60"/>
        <v>0</v>
      </c>
      <c r="T301" s="96">
        <f t="shared" si="60"/>
        <v>0</v>
      </c>
      <c r="U301" s="96">
        <f t="shared" si="60"/>
        <v>0</v>
      </c>
      <c r="V301" s="96">
        <f t="shared" si="60"/>
        <v>0</v>
      </c>
      <c r="W301" s="96">
        <f t="shared" si="60"/>
        <v>0</v>
      </c>
      <c r="X301" s="96">
        <f t="shared" si="60"/>
        <v>0</v>
      </c>
      <c r="Y301" s="96">
        <f t="shared" si="60"/>
        <v>0</v>
      </c>
      <c r="Z301" s="96">
        <f t="shared" si="60"/>
        <v>0</v>
      </c>
      <c r="AA301" s="96">
        <f t="shared" si="60"/>
        <v>0</v>
      </c>
      <c r="AB301" s="96">
        <f t="shared" si="60"/>
        <v>0</v>
      </c>
      <c r="AC301" s="96">
        <f t="shared" si="60"/>
        <v>0</v>
      </c>
      <c r="AD301" s="96">
        <f t="shared" si="60"/>
        <v>0</v>
      </c>
      <c r="AE301" s="96">
        <f t="shared" si="60"/>
        <v>0</v>
      </c>
      <c r="AF301" s="96">
        <f t="shared" si="60"/>
        <v>0</v>
      </c>
      <c r="AG301" s="96">
        <f t="shared" si="60"/>
        <v>0</v>
      </c>
      <c r="AH301" s="96">
        <f t="shared" si="60"/>
        <v>0</v>
      </c>
      <c r="AI301" s="96">
        <f t="shared" si="60"/>
        <v>0</v>
      </c>
      <c r="AJ301" s="96">
        <f t="shared" si="60"/>
        <v>0</v>
      </c>
    </row>
    <row r="302" spans="3:36" x14ac:dyDescent="0.25"/>
    <row r="303" spans="3:36" x14ac:dyDescent="0.25">
      <c r="E303" s="81" t="s">
        <v>151</v>
      </c>
    </row>
    <row r="304" spans="3:36" x14ac:dyDescent="0.25">
      <c r="D304" s="94" t="s">
        <v>152</v>
      </c>
      <c r="E304" s="89">
        <v>1993</v>
      </c>
      <c r="F304" s="88">
        <v>1994</v>
      </c>
      <c r="G304" s="88">
        <v>1995</v>
      </c>
      <c r="H304" s="88">
        <v>1996</v>
      </c>
      <c r="I304" s="88">
        <v>1997</v>
      </c>
      <c r="J304" s="88">
        <v>1998</v>
      </c>
      <c r="K304" s="88">
        <v>1999</v>
      </c>
      <c r="L304" s="88">
        <v>2000</v>
      </c>
      <c r="M304" s="88">
        <v>2001</v>
      </c>
      <c r="N304" s="88">
        <v>2002</v>
      </c>
      <c r="O304" s="88">
        <v>2003</v>
      </c>
      <c r="P304" s="88">
        <v>2004</v>
      </c>
      <c r="Q304" s="88">
        <v>2005</v>
      </c>
      <c r="R304" s="88">
        <v>2006</v>
      </c>
      <c r="S304" s="88">
        <v>2007</v>
      </c>
      <c r="T304" s="88">
        <v>2008</v>
      </c>
      <c r="U304" s="88">
        <v>2009</v>
      </c>
      <c r="V304" s="88">
        <v>2010</v>
      </c>
      <c r="W304" s="88">
        <v>2011</v>
      </c>
      <c r="X304" s="88">
        <v>2012</v>
      </c>
      <c r="Y304" s="88">
        <v>2013</v>
      </c>
      <c r="Z304" s="88">
        <v>2014</v>
      </c>
      <c r="AA304" s="88">
        <v>2015</v>
      </c>
      <c r="AB304" s="88">
        <v>2016</v>
      </c>
      <c r="AC304" s="88">
        <v>2017</v>
      </c>
      <c r="AD304" s="88">
        <v>2018</v>
      </c>
      <c r="AE304" s="88">
        <v>2019</v>
      </c>
      <c r="AF304" s="88">
        <v>2020</v>
      </c>
      <c r="AG304" s="88">
        <v>2021</v>
      </c>
      <c r="AH304" s="88">
        <v>2022</v>
      </c>
      <c r="AI304" s="88">
        <v>2023</v>
      </c>
      <c r="AJ304" s="88">
        <v>2024</v>
      </c>
    </row>
    <row r="305" spans="3:36" x14ac:dyDescent="0.25">
      <c r="C305" s="117" t="s">
        <v>190</v>
      </c>
      <c r="D305" s="95">
        <f>SUM(E305:AJ305)</f>
        <v>0</v>
      </c>
      <c r="E305" s="90"/>
      <c r="F305" s="87"/>
      <c r="G305" s="87"/>
      <c r="H305" s="87"/>
      <c r="I305" s="87"/>
      <c r="J305" s="87"/>
      <c r="K305" s="87"/>
      <c r="L305" s="87"/>
      <c r="M305" s="87"/>
      <c r="N305" s="87"/>
      <c r="O305" s="87"/>
      <c r="P305" s="87"/>
      <c r="Q305" s="87"/>
      <c r="R305" s="87"/>
      <c r="S305" s="87"/>
      <c r="T305" s="87"/>
      <c r="U305" s="87"/>
      <c r="V305" s="87"/>
      <c r="W305" s="87"/>
      <c r="X305" s="87"/>
      <c r="Y305" s="87"/>
      <c r="Z305" s="87"/>
      <c r="AA305" s="87"/>
      <c r="AB305" s="87"/>
      <c r="AC305" s="87"/>
      <c r="AD305" s="87"/>
      <c r="AE305" s="87"/>
      <c r="AF305" s="87"/>
      <c r="AG305" s="87"/>
      <c r="AH305" s="87"/>
      <c r="AI305" s="87"/>
      <c r="AJ305" s="87"/>
    </row>
    <row r="306" spans="3:36" x14ac:dyDescent="0.25">
      <c r="C306" s="117" t="s">
        <v>157</v>
      </c>
      <c r="D306" s="95">
        <f t="shared" ref="D306:D310" si="61">SUM(E306:AJ306)</f>
        <v>0</v>
      </c>
      <c r="E306" s="91"/>
      <c r="F306" s="86"/>
      <c r="G306" s="86"/>
      <c r="H306" s="86"/>
      <c r="I306" s="86"/>
      <c r="J306" s="86"/>
      <c r="K306" s="86"/>
      <c r="L306" s="86"/>
      <c r="M306" s="86"/>
      <c r="N306" s="86"/>
      <c r="O306" s="86"/>
      <c r="P306" s="86"/>
      <c r="Q306" s="86"/>
      <c r="R306" s="86"/>
      <c r="S306" s="86"/>
      <c r="T306" s="86"/>
      <c r="U306" s="86"/>
      <c r="V306" s="86"/>
      <c r="W306" s="86"/>
      <c r="X306" s="86"/>
      <c r="Y306" s="86"/>
      <c r="Z306" s="86"/>
      <c r="AA306" s="86"/>
      <c r="AB306" s="86"/>
      <c r="AC306" s="86"/>
      <c r="AD306" s="86"/>
      <c r="AE306" s="86"/>
      <c r="AF306" s="86"/>
      <c r="AG306" s="86"/>
      <c r="AH306" s="86"/>
      <c r="AI306" s="86"/>
      <c r="AJ306" s="86"/>
    </row>
    <row r="307" spans="3:36" x14ac:dyDescent="0.25">
      <c r="C307" s="117" t="s">
        <v>158</v>
      </c>
      <c r="D307" s="95">
        <f t="shared" si="61"/>
        <v>0</v>
      </c>
      <c r="E307" s="91"/>
      <c r="F307" s="86"/>
      <c r="G307" s="86"/>
      <c r="H307" s="86"/>
      <c r="I307" s="86"/>
      <c r="J307" s="86"/>
      <c r="K307" s="86"/>
      <c r="L307" s="86"/>
      <c r="M307" s="86"/>
      <c r="N307" s="86"/>
      <c r="O307" s="86"/>
      <c r="P307" s="86"/>
      <c r="Q307" s="86"/>
      <c r="R307" s="86"/>
      <c r="S307" s="86"/>
      <c r="T307" s="86"/>
      <c r="U307" s="86"/>
      <c r="V307" s="86"/>
      <c r="W307" s="86"/>
      <c r="X307" s="86"/>
      <c r="Y307" s="86"/>
      <c r="Z307" s="86"/>
      <c r="AA307" s="86"/>
      <c r="AB307" s="86"/>
      <c r="AC307" s="86"/>
      <c r="AD307" s="86"/>
      <c r="AE307" s="86"/>
      <c r="AF307" s="86"/>
      <c r="AG307" s="86"/>
      <c r="AH307" s="86"/>
      <c r="AI307" s="86"/>
      <c r="AJ307" s="86"/>
    </row>
    <row r="308" spans="3:36" x14ac:dyDescent="0.25">
      <c r="C308" s="117" t="s">
        <v>159</v>
      </c>
      <c r="D308" s="95">
        <f t="shared" si="61"/>
        <v>0</v>
      </c>
      <c r="E308" s="91"/>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row>
    <row r="309" spans="3:36" x14ac:dyDescent="0.25">
      <c r="C309" s="117" t="s">
        <v>160</v>
      </c>
      <c r="D309" s="95">
        <f t="shared" si="61"/>
        <v>0</v>
      </c>
      <c r="E309" s="91"/>
      <c r="F309" s="86"/>
      <c r="G309" s="86"/>
      <c r="H309" s="86"/>
      <c r="I309" s="86"/>
      <c r="J309" s="86"/>
      <c r="K309" s="86"/>
      <c r="L309" s="86"/>
      <c r="M309" s="86"/>
      <c r="N309" s="86"/>
      <c r="O309" s="86"/>
      <c r="P309" s="86"/>
      <c r="Q309" s="86"/>
      <c r="R309" s="86"/>
      <c r="S309" s="86"/>
      <c r="T309" s="86"/>
      <c r="U309" s="86"/>
      <c r="V309" s="86"/>
      <c r="W309" s="86"/>
      <c r="X309" s="86"/>
      <c r="Y309" s="86"/>
      <c r="Z309" s="86"/>
      <c r="AA309" s="86"/>
      <c r="AB309" s="86"/>
      <c r="AC309" s="86"/>
      <c r="AD309" s="86"/>
      <c r="AE309" s="86"/>
      <c r="AF309" s="86"/>
      <c r="AG309" s="86"/>
      <c r="AH309" s="86"/>
      <c r="AI309" s="86"/>
      <c r="AJ309" s="86"/>
    </row>
    <row r="310" spans="3:36" x14ac:dyDescent="0.25">
      <c r="C310" s="117" t="s">
        <v>161</v>
      </c>
      <c r="D310" s="95">
        <f t="shared" si="61"/>
        <v>0</v>
      </c>
      <c r="E310" s="92"/>
      <c r="F310" s="93"/>
      <c r="G310" s="93"/>
      <c r="H310" s="93"/>
      <c r="I310" s="93"/>
      <c r="J310" s="93"/>
      <c r="K310" s="93"/>
      <c r="L310" s="93"/>
      <c r="M310" s="93"/>
      <c r="N310" s="93"/>
      <c r="O310" s="93"/>
      <c r="P310" s="93"/>
      <c r="Q310" s="93"/>
      <c r="R310" s="93"/>
      <c r="S310" s="93"/>
      <c r="T310" s="93"/>
      <c r="U310" s="93"/>
      <c r="V310" s="93"/>
      <c r="W310" s="93"/>
      <c r="X310" s="93"/>
      <c r="Y310" s="93"/>
      <c r="Z310" s="93"/>
      <c r="AA310" s="93"/>
      <c r="AB310" s="93"/>
      <c r="AC310" s="93"/>
      <c r="AD310" s="93"/>
      <c r="AE310" s="93"/>
      <c r="AF310" s="93"/>
      <c r="AG310" s="93"/>
      <c r="AH310" s="93"/>
      <c r="AI310" s="93"/>
      <c r="AJ310" s="93"/>
    </row>
    <row r="311" spans="3:36" x14ac:dyDescent="0.25">
      <c r="C311" s="115" t="s">
        <v>155</v>
      </c>
      <c r="D311" s="95">
        <f>D305-SUM(D306:D310)</f>
        <v>0</v>
      </c>
      <c r="E311" s="96">
        <f>E305-SUM(E306:E310)</f>
        <v>0</v>
      </c>
      <c r="F311" s="96">
        <f t="shared" ref="F311:AJ311" si="62">F305-SUM(F306:F310)</f>
        <v>0</v>
      </c>
      <c r="G311" s="96">
        <f t="shared" si="62"/>
        <v>0</v>
      </c>
      <c r="H311" s="96">
        <f t="shared" si="62"/>
        <v>0</v>
      </c>
      <c r="I311" s="96">
        <f t="shared" si="62"/>
        <v>0</v>
      </c>
      <c r="J311" s="96">
        <f t="shared" si="62"/>
        <v>0</v>
      </c>
      <c r="K311" s="96">
        <f t="shared" si="62"/>
        <v>0</v>
      </c>
      <c r="L311" s="96">
        <f t="shared" si="62"/>
        <v>0</v>
      </c>
      <c r="M311" s="96">
        <f t="shared" si="62"/>
        <v>0</v>
      </c>
      <c r="N311" s="96">
        <f t="shared" si="62"/>
        <v>0</v>
      </c>
      <c r="O311" s="96">
        <f t="shared" si="62"/>
        <v>0</v>
      </c>
      <c r="P311" s="96">
        <f t="shared" si="62"/>
        <v>0</v>
      </c>
      <c r="Q311" s="96">
        <f t="shared" si="62"/>
        <v>0</v>
      </c>
      <c r="R311" s="96">
        <f t="shared" si="62"/>
        <v>0</v>
      </c>
      <c r="S311" s="96">
        <f t="shared" si="62"/>
        <v>0</v>
      </c>
      <c r="T311" s="96">
        <f t="shared" si="62"/>
        <v>0</v>
      </c>
      <c r="U311" s="96">
        <f t="shared" si="62"/>
        <v>0</v>
      </c>
      <c r="V311" s="96">
        <f t="shared" si="62"/>
        <v>0</v>
      </c>
      <c r="W311" s="96">
        <f t="shared" si="62"/>
        <v>0</v>
      </c>
      <c r="X311" s="96">
        <f t="shared" si="62"/>
        <v>0</v>
      </c>
      <c r="Y311" s="96">
        <f t="shared" si="62"/>
        <v>0</v>
      </c>
      <c r="Z311" s="96">
        <f t="shared" si="62"/>
        <v>0</v>
      </c>
      <c r="AA311" s="96">
        <f t="shared" si="62"/>
        <v>0</v>
      </c>
      <c r="AB311" s="96">
        <f t="shared" si="62"/>
        <v>0</v>
      </c>
      <c r="AC311" s="96">
        <f t="shared" si="62"/>
        <v>0</v>
      </c>
      <c r="AD311" s="96">
        <f t="shared" si="62"/>
        <v>0</v>
      </c>
      <c r="AE311" s="96">
        <f t="shared" si="62"/>
        <v>0</v>
      </c>
      <c r="AF311" s="96">
        <f t="shared" si="62"/>
        <v>0</v>
      </c>
      <c r="AG311" s="96">
        <f t="shared" si="62"/>
        <v>0</v>
      </c>
      <c r="AH311" s="96">
        <f t="shared" si="62"/>
        <v>0</v>
      </c>
      <c r="AI311" s="96">
        <f t="shared" si="62"/>
        <v>0</v>
      </c>
      <c r="AJ311" s="96">
        <f t="shared" si="62"/>
        <v>0</v>
      </c>
    </row>
    <row r="312" spans="3:36" x14ac:dyDescent="0.25"/>
    <row r="313" spans="3:36" x14ac:dyDescent="0.25">
      <c r="E313" s="81" t="s">
        <v>151</v>
      </c>
    </row>
    <row r="314" spans="3:36" x14ac:dyDescent="0.25">
      <c r="D314" s="94" t="s">
        <v>152</v>
      </c>
      <c r="E314" s="89">
        <v>1993</v>
      </c>
      <c r="F314" s="88">
        <v>1994</v>
      </c>
      <c r="G314" s="88">
        <v>1995</v>
      </c>
      <c r="H314" s="88">
        <v>1996</v>
      </c>
      <c r="I314" s="88">
        <v>1997</v>
      </c>
      <c r="J314" s="88">
        <v>1998</v>
      </c>
      <c r="K314" s="88">
        <v>1999</v>
      </c>
      <c r="L314" s="88">
        <v>2000</v>
      </c>
      <c r="M314" s="88">
        <v>2001</v>
      </c>
      <c r="N314" s="88">
        <v>2002</v>
      </c>
      <c r="O314" s="88">
        <v>2003</v>
      </c>
      <c r="P314" s="88">
        <v>2004</v>
      </c>
      <c r="Q314" s="88">
        <v>2005</v>
      </c>
      <c r="R314" s="88">
        <v>2006</v>
      </c>
      <c r="S314" s="88">
        <v>2007</v>
      </c>
      <c r="T314" s="88">
        <v>2008</v>
      </c>
      <c r="U314" s="88">
        <v>2009</v>
      </c>
      <c r="V314" s="88">
        <v>2010</v>
      </c>
      <c r="W314" s="88">
        <v>2011</v>
      </c>
      <c r="X314" s="88">
        <v>2012</v>
      </c>
      <c r="Y314" s="88">
        <v>2013</v>
      </c>
      <c r="Z314" s="88">
        <v>2014</v>
      </c>
      <c r="AA314" s="88">
        <v>2015</v>
      </c>
      <c r="AB314" s="88">
        <v>2016</v>
      </c>
      <c r="AC314" s="88">
        <v>2017</v>
      </c>
      <c r="AD314" s="88">
        <v>2018</v>
      </c>
      <c r="AE314" s="88">
        <v>2019</v>
      </c>
      <c r="AF314" s="88">
        <v>2020</v>
      </c>
      <c r="AG314" s="88">
        <v>2021</v>
      </c>
      <c r="AH314" s="88">
        <v>2022</v>
      </c>
      <c r="AI314" s="88">
        <v>2023</v>
      </c>
      <c r="AJ314" s="88">
        <v>2024</v>
      </c>
    </row>
    <row r="315" spans="3:36" x14ac:dyDescent="0.25">
      <c r="C315" s="117" t="s">
        <v>191</v>
      </c>
      <c r="D315" s="95">
        <f>SUM(E315:AJ315)</f>
        <v>0</v>
      </c>
      <c r="E315" s="90"/>
      <c r="F315" s="87"/>
      <c r="G315" s="87"/>
      <c r="H315" s="87"/>
      <c r="I315" s="87"/>
      <c r="J315" s="87"/>
      <c r="K315" s="87"/>
      <c r="L315" s="87"/>
      <c r="M315" s="87"/>
      <c r="N315" s="87"/>
      <c r="O315" s="87"/>
      <c r="P315" s="87"/>
      <c r="Q315" s="87"/>
      <c r="R315" s="87"/>
      <c r="S315" s="87"/>
      <c r="T315" s="87"/>
      <c r="U315" s="87"/>
      <c r="V315" s="87"/>
      <c r="W315" s="87"/>
      <c r="X315" s="87"/>
      <c r="Y315" s="87"/>
      <c r="Z315" s="87"/>
      <c r="AA315" s="87"/>
      <c r="AB315" s="87"/>
      <c r="AC315" s="87"/>
      <c r="AD315" s="87"/>
      <c r="AE315" s="87"/>
      <c r="AF315" s="87"/>
      <c r="AG315" s="87"/>
      <c r="AH315" s="87"/>
      <c r="AI315" s="87"/>
      <c r="AJ315" s="87"/>
    </row>
    <row r="316" spans="3:36" x14ac:dyDescent="0.25">
      <c r="C316" s="117" t="s">
        <v>157</v>
      </c>
      <c r="D316" s="95">
        <f t="shared" ref="D316:D320" si="63">SUM(E316:AJ316)</f>
        <v>0</v>
      </c>
      <c r="E316" s="91"/>
      <c r="F316" s="86"/>
      <c r="G316" s="86"/>
      <c r="H316" s="86"/>
      <c r="I316" s="86"/>
      <c r="J316" s="86"/>
      <c r="K316" s="86"/>
      <c r="L316" s="86"/>
      <c r="M316" s="86"/>
      <c r="N316" s="86"/>
      <c r="O316" s="86"/>
      <c r="P316" s="86"/>
      <c r="Q316" s="86"/>
      <c r="R316" s="86"/>
      <c r="S316" s="86"/>
      <c r="T316" s="86"/>
      <c r="U316" s="86"/>
      <c r="V316" s="86"/>
      <c r="W316" s="86"/>
      <c r="X316" s="86"/>
      <c r="Y316" s="86"/>
      <c r="Z316" s="86"/>
      <c r="AA316" s="86"/>
      <c r="AB316" s="86"/>
      <c r="AC316" s="86"/>
      <c r="AD316" s="86"/>
      <c r="AE316" s="86"/>
      <c r="AF316" s="86"/>
      <c r="AG316" s="86"/>
      <c r="AH316" s="86"/>
      <c r="AI316" s="86"/>
      <c r="AJ316" s="86"/>
    </row>
    <row r="317" spans="3:36" x14ac:dyDescent="0.25">
      <c r="C317" s="117" t="s">
        <v>158</v>
      </c>
      <c r="D317" s="95">
        <f t="shared" si="63"/>
        <v>0</v>
      </c>
      <c r="E317" s="91"/>
      <c r="F317" s="86"/>
      <c r="G317" s="86"/>
      <c r="H317" s="86"/>
      <c r="I317" s="86"/>
      <c r="J317" s="86"/>
      <c r="K317" s="86"/>
      <c r="L317" s="86"/>
      <c r="M317" s="86"/>
      <c r="N317" s="86"/>
      <c r="O317" s="86"/>
      <c r="P317" s="86"/>
      <c r="Q317" s="86"/>
      <c r="R317" s="86"/>
      <c r="S317" s="86"/>
      <c r="T317" s="86"/>
      <c r="U317" s="86"/>
      <c r="V317" s="86"/>
      <c r="W317" s="86"/>
      <c r="X317" s="86"/>
      <c r="Y317" s="86"/>
      <c r="Z317" s="86"/>
      <c r="AA317" s="86"/>
      <c r="AB317" s="86"/>
      <c r="AC317" s="86"/>
      <c r="AD317" s="86"/>
      <c r="AE317" s="86"/>
      <c r="AF317" s="86"/>
      <c r="AG317" s="86"/>
      <c r="AH317" s="86"/>
      <c r="AI317" s="86"/>
      <c r="AJ317" s="86"/>
    </row>
    <row r="318" spans="3:36" x14ac:dyDescent="0.25">
      <c r="C318" s="117" t="s">
        <v>159</v>
      </c>
      <c r="D318" s="95">
        <f t="shared" si="63"/>
        <v>0</v>
      </c>
      <c r="E318" s="91"/>
      <c r="F318" s="86"/>
      <c r="G318" s="86"/>
      <c r="H318" s="86"/>
      <c r="I318" s="86"/>
      <c r="J318" s="86"/>
      <c r="K318" s="86"/>
      <c r="L318" s="86"/>
      <c r="M318" s="86"/>
      <c r="N318" s="86"/>
      <c r="O318" s="86"/>
      <c r="P318" s="86"/>
      <c r="Q318" s="86"/>
      <c r="R318" s="86"/>
      <c r="S318" s="86"/>
      <c r="T318" s="86"/>
      <c r="U318" s="86"/>
      <c r="V318" s="86"/>
      <c r="W318" s="86"/>
      <c r="X318" s="86"/>
      <c r="Y318" s="86"/>
      <c r="Z318" s="86"/>
      <c r="AA318" s="86"/>
      <c r="AB318" s="86"/>
      <c r="AC318" s="86"/>
      <c r="AD318" s="86"/>
      <c r="AE318" s="86"/>
      <c r="AF318" s="86"/>
      <c r="AG318" s="86"/>
      <c r="AH318" s="86"/>
      <c r="AI318" s="86"/>
      <c r="AJ318" s="86"/>
    </row>
    <row r="319" spans="3:36" x14ac:dyDescent="0.25">
      <c r="C319" s="117" t="s">
        <v>160</v>
      </c>
      <c r="D319" s="95">
        <f t="shared" si="63"/>
        <v>0</v>
      </c>
      <c r="E319" s="91"/>
      <c r="F319" s="86"/>
      <c r="G319" s="86"/>
      <c r="H319" s="86"/>
      <c r="I319" s="86"/>
      <c r="J319" s="86"/>
      <c r="K319" s="86"/>
      <c r="L319" s="86"/>
      <c r="M319" s="86"/>
      <c r="N319" s="86"/>
      <c r="O319" s="86"/>
      <c r="P319" s="86"/>
      <c r="Q319" s="86"/>
      <c r="R319" s="86"/>
      <c r="S319" s="86"/>
      <c r="T319" s="86"/>
      <c r="U319" s="86"/>
      <c r="V319" s="86"/>
      <c r="W319" s="86"/>
      <c r="X319" s="86"/>
      <c r="Y319" s="86"/>
      <c r="Z319" s="86"/>
      <c r="AA319" s="86"/>
      <c r="AB319" s="86"/>
      <c r="AC319" s="86"/>
      <c r="AD319" s="86"/>
      <c r="AE319" s="86"/>
      <c r="AF319" s="86"/>
      <c r="AG319" s="86"/>
      <c r="AH319" s="86"/>
      <c r="AI319" s="86"/>
      <c r="AJ319" s="86"/>
    </row>
    <row r="320" spans="3:36" x14ac:dyDescent="0.25">
      <c r="C320" s="117" t="s">
        <v>161</v>
      </c>
      <c r="D320" s="95">
        <f t="shared" si="63"/>
        <v>0</v>
      </c>
      <c r="E320" s="92"/>
      <c r="F320" s="93"/>
      <c r="G320" s="93"/>
      <c r="H320" s="93"/>
      <c r="I320" s="93"/>
      <c r="J320" s="93"/>
      <c r="K320" s="93"/>
      <c r="L320" s="93"/>
      <c r="M320" s="93"/>
      <c r="N320" s="93"/>
      <c r="O320" s="93"/>
      <c r="P320" s="93"/>
      <c r="Q320" s="93"/>
      <c r="R320" s="93"/>
      <c r="S320" s="93"/>
      <c r="T320" s="93"/>
      <c r="U320" s="93"/>
      <c r="V320" s="93"/>
      <c r="W320" s="93"/>
      <c r="X320" s="93"/>
      <c r="Y320" s="93"/>
      <c r="Z320" s="93"/>
      <c r="AA320" s="93"/>
      <c r="AB320" s="93"/>
      <c r="AC320" s="93"/>
      <c r="AD320" s="93"/>
      <c r="AE320" s="93"/>
      <c r="AF320" s="93"/>
      <c r="AG320" s="93"/>
      <c r="AH320" s="93"/>
      <c r="AI320" s="93"/>
      <c r="AJ320" s="93"/>
    </row>
    <row r="321" spans="3:36" x14ac:dyDescent="0.25">
      <c r="C321" s="115" t="s">
        <v>155</v>
      </c>
      <c r="D321" s="95">
        <f>D315-SUM(D316:D320)</f>
        <v>0</v>
      </c>
      <c r="E321" s="96">
        <f>E315-SUM(E316:E320)</f>
        <v>0</v>
      </c>
      <c r="F321" s="96">
        <f t="shared" ref="F321:AJ321" si="64">F315-SUM(F316:F320)</f>
        <v>0</v>
      </c>
      <c r="G321" s="96">
        <f t="shared" si="64"/>
        <v>0</v>
      </c>
      <c r="H321" s="96">
        <f t="shared" si="64"/>
        <v>0</v>
      </c>
      <c r="I321" s="96">
        <f t="shared" si="64"/>
        <v>0</v>
      </c>
      <c r="J321" s="96">
        <f t="shared" si="64"/>
        <v>0</v>
      </c>
      <c r="K321" s="96">
        <f t="shared" si="64"/>
        <v>0</v>
      </c>
      <c r="L321" s="96">
        <f t="shared" si="64"/>
        <v>0</v>
      </c>
      <c r="M321" s="96">
        <f t="shared" si="64"/>
        <v>0</v>
      </c>
      <c r="N321" s="96">
        <f t="shared" si="64"/>
        <v>0</v>
      </c>
      <c r="O321" s="96">
        <f t="shared" si="64"/>
        <v>0</v>
      </c>
      <c r="P321" s="96">
        <f t="shared" si="64"/>
        <v>0</v>
      </c>
      <c r="Q321" s="96">
        <f t="shared" si="64"/>
        <v>0</v>
      </c>
      <c r="R321" s="96">
        <f t="shared" si="64"/>
        <v>0</v>
      </c>
      <c r="S321" s="96">
        <f t="shared" si="64"/>
        <v>0</v>
      </c>
      <c r="T321" s="96">
        <f t="shared" si="64"/>
        <v>0</v>
      </c>
      <c r="U321" s="96">
        <f t="shared" si="64"/>
        <v>0</v>
      </c>
      <c r="V321" s="96">
        <f t="shared" si="64"/>
        <v>0</v>
      </c>
      <c r="W321" s="96">
        <f t="shared" si="64"/>
        <v>0</v>
      </c>
      <c r="X321" s="96">
        <f t="shared" si="64"/>
        <v>0</v>
      </c>
      <c r="Y321" s="96">
        <f t="shared" si="64"/>
        <v>0</v>
      </c>
      <c r="Z321" s="96">
        <f t="shared" si="64"/>
        <v>0</v>
      </c>
      <c r="AA321" s="96">
        <f t="shared" si="64"/>
        <v>0</v>
      </c>
      <c r="AB321" s="96">
        <f t="shared" si="64"/>
        <v>0</v>
      </c>
      <c r="AC321" s="96">
        <f t="shared" si="64"/>
        <v>0</v>
      </c>
      <c r="AD321" s="96">
        <f t="shared" si="64"/>
        <v>0</v>
      </c>
      <c r="AE321" s="96">
        <f t="shared" si="64"/>
        <v>0</v>
      </c>
      <c r="AF321" s="96">
        <f t="shared" si="64"/>
        <v>0</v>
      </c>
      <c r="AG321" s="96">
        <f t="shared" si="64"/>
        <v>0</v>
      </c>
      <c r="AH321" s="96">
        <f t="shared" si="64"/>
        <v>0</v>
      </c>
      <c r="AI321" s="96">
        <f t="shared" si="64"/>
        <v>0</v>
      </c>
      <c r="AJ321" s="96">
        <f t="shared" si="64"/>
        <v>0</v>
      </c>
    </row>
    <row r="322" spans="3:36" x14ac:dyDescent="0.25"/>
    <row r="323" spans="3:36" x14ac:dyDescent="0.25">
      <c r="E323" s="81" t="s">
        <v>151</v>
      </c>
    </row>
    <row r="324" spans="3:36" x14ac:dyDescent="0.25">
      <c r="D324" s="94" t="s">
        <v>152</v>
      </c>
      <c r="E324" s="89">
        <v>1993</v>
      </c>
      <c r="F324" s="88">
        <v>1994</v>
      </c>
      <c r="G324" s="88">
        <v>1995</v>
      </c>
      <c r="H324" s="88">
        <v>1996</v>
      </c>
      <c r="I324" s="88">
        <v>1997</v>
      </c>
      <c r="J324" s="88">
        <v>1998</v>
      </c>
      <c r="K324" s="88">
        <v>1999</v>
      </c>
      <c r="L324" s="88">
        <v>2000</v>
      </c>
      <c r="M324" s="88">
        <v>2001</v>
      </c>
      <c r="N324" s="88">
        <v>2002</v>
      </c>
      <c r="O324" s="88">
        <v>2003</v>
      </c>
      <c r="P324" s="88">
        <v>2004</v>
      </c>
      <c r="Q324" s="88">
        <v>2005</v>
      </c>
      <c r="R324" s="88">
        <v>2006</v>
      </c>
      <c r="S324" s="88">
        <v>2007</v>
      </c>
      <c r="T324" s="88">
        <v>2008</v>
      </c>
      <c r="U324" s="88">
        <v>2009</v>
      </c>
      <c r="V324" s="88">
        <v>2010</v>
      </c>
      <c r="W324" s="88">
        <v>2011</v>
      </c>
      <c r="X324" s="88">
        <v>2012</v>
      </c>
      <c r="Y324" s="88">
        <v>2013</v>
      </c>
      <c r="Z324" s="88">
        <v>2014</v>
      </c>
      <c r="AA324" s="88">
        <v>2015</v>
      </c>
      <c r="AB324" s="88">
        <v>2016</v>
      </c>
      <c r="AC324" s="88">
        <v>2017</v>
      </c>
      <c r="AD324" s="88">
        <v>2018</v>
      </c>
      <c r="AE324" s="88">
        <v>2019</v>
      </c>
      <c r="AF324" s="88">
        <v>2020</v>
      </c>
      <c r="AG324" s="88">
        <v>2021</v>
      </c>
      <c r="AH324" s="88">
        <v>2022</v>
      </c>
      <c r="AI324" s="88">
        <v>2023</v>
      </c>
      <c r="AJ324" s="88">
        <v>2024</v>
      </c>
    </row>
    <row r="325" spans="3:36" x14ac:dyDescent="0.25">
      <c r="C325" s="117" t="s">
        <v>192</v>
      </c>
      <c r="D325" s="95">
        <f>SUM(E325:AJ325)</f>
        <v>0</v>
      </c>
      <c r="E325" s="90"/>
      <c r="F325" s="87"/>
      <c r="G325" s="87"/>
      <c r="H325" s="87"/>
      <c r="I325" s="87"/>
      <c r="J325" s="87"/>
      <c r="K325" s="87"/>
      <c r="L325" s="87"/>
      <c r="M325" s="87"/>
      <c r="N325" s="87"/>
      <c r="O325" s="87"/>
      <c r="P325" s="87"/>
      <c r="Q325" s="87"/>
      <c r="R325" s="87"/>
      <c r="S325" s="87"/>
      <c r="T325" s="87"/>
      <c r="U325" s="87"/>
      <c r="V325" s="87"/>
      <c r="W325" s="87"/>
      <c r="X325" s="87"/>
      <c r="Y325" s="87"/>
      <c r="Z325" s="87"/>
      <c r="AA325" s="87"/>
      <c r="AB325" s="87"/>
      <c r="AC325" s="87"/>
      <c r="AD325" s="87"/>
      <c r="AE325" s="87"/>
      <c r="AF325" s="87"/>
      <c r="AG325" s="87"/>
      <c r="AH325" s="87"/>
      <c r="AI325" s="87"/>
      <c r="AJ325" s="87"/>
    </row>
    <row r="326" spans="3:36" x14ac:dyDescent="0.25">
      <c r="C326" s="117" t="s">
        <v>157</v>
      </c>
      <c r="D326" s="95">
        <f t="shared" ref="D326:D330" si="65">SUM(E326:AJ326)</f>
        <v>0</v>
      </c>
      <c r="E326" s="91"/>
      <c r="F326" s="86"/>
      <c r="G326" s="86"/>
      <c r="H326" s="86"/>
      <c r="I326" s="86"/>
      <c r="J326" s="86"/>
      <c r="K326" s="86"/>
      <c r="L326" s="86"/>
      <c r="M326" s="86"/>
      <c r="N326" s="86"/>
      <c r="O326" s="86"/>
      <c r="P326" s="86"/>
      <c r="Q326" s="86"/>
      <c r="R326" s="86"/>
      <c r="S326" s="86"/>
      <c r="T326" s="86"/>
      <c r="U326" s="86"/>
      <c r="V326" s="86"/>
      <c r="W326" s="86"/>
      <c r="X326" s="86"/>
      <c r="Y326" s="86"/>
      <c r="Z326" s="86"/>
      <c r="AA326" s="86"/>
      <c r="AB326" s="86"/>
      <c r="AC326" s="86"/>
      <c r="AD326" s="86"/>
      <c r="AE326" s="86"/>
      <c r="AF326" s="86"/>
      <c r="AG326" s="86"/>
      <c r="AH326" s="86"/>
      <c r="AI326" s="86"/>
      <c r="AJ326" s="86"/>
    </row>
    <row r="327" spans="3:36" x14ac:dyDescent="0.25">
      <c r="C327" s="117" t="s">
        <v>158</v>
      </c>
      <c r="D327" s="95">
        <f t="shared" si="65"/>
        <v>0</v>
      </c>
      <c r="E327" s="91"/>
      <c r="F327" s="86"/>
      <c r="G327" s="86"/>
      <c r="H327" s="86"/>
      <c r="I327" s="86"/>
      <c r="J327" s="86"/>
      <c r="K327" s="86"/>
      <c r="L327" s="86"/>
      <c r="M327" s="86"/>
      <c r="N327" s="86"/>
      <c r="O327" s="86"/>
      <c r="P327" s="86"/>
      <c r="Q327" s="86"/>
      <c r="R327" s="86"/>
      <c r="S327" s="86"/>
      <c r="T327" s="86"/>
      <c r="U327" s="86"/>
      <c r="V327" s="86"/>
      <c r="W327" s="86"/>
      <c r="X327" s="86"/>
      <c r="Y327" s="86"/>
      <c r="Z327" s="86"/>
      <c r="AA327" s="86"/>
      <c r="AB327" s="86"/>
      <c r="AC327" s="86"/>
      <c r="AD327" s="86"/>
      <c r="AE327" s="86"/>
      <c r="AF327" s="86"/>
      <c r="AG327" s="86"/>
      <c r="AH327" s="86"/>
      <c r="AI327" s="86"/>
      <c r="AJ327" s="86"/>
    </row>
    <row r="328" spans="3:36" x14ac:dyDescent="0.25">
      <c r="C328" s="117" t="s">
        <v>159</v>
      </c>
      <c r="D328" s="95">
        <f t="shared" si="65"/>
        <v>0</v>
      </c>
      <c r="E328" s="91"/>
      <c r="F328" s="86"/>
      <c r="G328" s="86"/>
      <c r="H328" s="86"/>
      <c r="I328" s="86"/>
      <c r="J328" s="86"/>
      <c r="K328" s="86"/>
      <c r="L328" s="86"/>
      <c r="M328" s="86"/>
      <c r="N328" s="86"/>
      <c r="O328" s="86"/>
      <c r="P328" s="86"/>
      <c r="Q328" s="86"/>
      <c r="R328" s="86"/>
      <c r="S328" s="86"/>
      <c r="T328" s="86"/>
      <c r="U328" s="86"/>
      <c r="V328" s="86"/>
      <c r="W328" s="86"/>
      <c r="X328" s="86"/>
      <c r="Y328" s="86"/>
      <c r="Z328" s="86"/>
      <c r="AA328" s="86"/>
      <c r="AB328" s="86"/>
      <c r="AC328" s="86"/>
      <c r="AD328" s="86"/>
      <c r="AE328" s="86"/>
      <c r="AF328" s="86"/>
      <c r="AG328" s="86"/>
      <c r="AH328" s="86"/>
      <c r="AI328" s="86"/>
      <c r="AJ328" s="86"/>
    </row>
    <row r="329" spans="3:36" x14ac:dyDescent="0.25">
      <c r="C329" s="117" t="s">
        <v>160</v>
      </c>
      <c r="D329" s="95">
        <f t="shared" si="65"/>
        <v>0</v>
      </c>
      <c r="E329" s="91"/>
      <c r="F329" s="86"/>
      <c r="G329" s="86"/>
      <c r="H329" s="86"/>
      <c r="I329" s="86"/>
      <c r="J329" s="86"/>
      <c r="K329" s="86"/>
      <c r="L329" s="86"/>
      <c r="M329" s="86"/>
      <c r="N329" s="86"/>
      <c r="O329" s="86"/>
      <c r="P329" s="86"/>
      <c r="Q329" s="86"/>
      <c r="R329" s="86"/>
      <c r="S329" s="86"/>
      <c r="T329" s="86"/>
      <c r="U329" s="86"/>
      <c r="V329" s="86"/>
      <c r="W329" s="86"/>
      <c r="X329" s="86"/>
      <c r="Y329" s="86"/>
      <c r="Z329" s="86"/>
      <c r="AA329" s="86"/>
      <c r="AB329" s="86"/>
      <c r="AC329" s="86"/>
      <c r="AD329" s="86"/>
      <c r="AE329" s="86"/>
      <c r="AF329" s="86"/>
      <c r="AG329" s="86"/>
      <c r="AH329" s="86"/>
      <c r="AI329" s="86"/>
      <c r="AJ329" s="86"/>
    </row>
    <row r="330" spans="3:36" x14ac:dyDescent="0.25">
      <c r="C330" s="117" t="s">
        <v>161</v>
      </c>
      <c r="D330" s="95">
        <f t="shared" si="65"/>
        <v>0</v>
      </c>
      <c r="E330" s="92"/>
      <c r="F330" s="93"/>
      <c r="G330" s="93"/>
      <c r="H330" s="93"/>
      <c r="I330" s="93"/>
      <c r="J330" s="93"/>
      <c r="K330" s="93"/>
      <c r="L330" s="93"/>
      <c r="M330" s="93"/>
      <c r="N330" s="93"/>
      <c r="O330" s="93"/>
      <c r="P330" s="93"/>
      <c r="Q330" s="93"/>
      <c r="R330" s="93"/>
      <c r="S330" s="93"/>
      <c r="T330" s="93"/>
      <c r="U330" s="93"/>
      <c r="V330" s="93"/>
      <c r="W330" s="93"/>
      <c r="X330" s="93"/>
      <c r="Y330" s="93"/>
      <c r="Z330" s="93"/>
      <c r="AA330" s="93"/>
      <c r="AB330" s="93"/>
      <c r="AC330" s="93"/>
      <c r="AD330" s="93"/>
      <c r="AE330" s="93"/>
      <c r="AF330" s="93"/>
      <c r="AG330" s="93"/>
      <c r="AH330" s="93"/>
      <c r="AI330" s="93"/>
      <c r="AJ330" s="93"/>
    </row>
    <row r="331" spans="3:36" x14ac:dyDescent="0.25">
      <c r="C331" s="115" t="s">
        <v>155</v>
      </c>
      <c r="D331" s="95">
        <f>D325-SUM(D326:D330)</f>
        <v>0</v>
      </c>
      <c r="E331" s="96">
        <f>E325-SUM(E326:E330)</f>
        <v>0</v>
      </c>
      <c r="F331" s="96">
        <f t="shared" ref="F331:AJ331" si="66">F325-SUM(F326:F330)</f>
        <v>0</v>
      </c>
      <c r="G331" s="96">
        <f t="shared" si="66"/>
        <v>0</v>
      </c>
      <c r="H331" s="96">
        <f t="shared" si="66"/>
        <v>0</v>
      </c>
      <c r="I331" s="96">
        <f t="shared" si="66"/>
        <v>0</v>
      </c>
      <c r="J331" s="96">
        <f t="shared" si="66"/>
        <v>0</v>
      </c>
      <c r="K331" s="96">
        <f t="shared" si="66"/>
        <v>0</v>
      </c>
      <c r="L331" s="96">
        <f t="shared" si="66"/>
        <v>0</v>
      </c>
      <c r="M331" s="96">
        <f t="shared" si="66"/>
        <v>0</v>
      </c>
      <c r="N331" s="96">
        <f t="shared" si="66"/>
        <v>0</v>
      </c>
      <c r="O331" s="96">
        <f t="shared" si="66"/>
        <v>0</v>
      </c>
      <c r="P331" s="96">
        <f t="shared" si="66"/>
        <v>0</v>
      </c>
      <c r="Q331" s="96">
        <f t="shared" si="66"/>
        <v>0</v>
      </c>
      <c r="R331" s="96">
        <f t="shared" si="66"/>
        <v>0</v>
      </c>
      <c r="S331" s="96">
        <f t="shared" si="66"/>
        <v>0</v>
      </c>
      <c r="T331" s="96">
        <f t="shared" si="66"/>
        <v>0</v>
      </c>
      <c r="U331" s="96">
        <f t="shared" si="66"/>
        <v>0</v>
      </c>
      <c r="V331" s="96">
        <f t="shared" si="66"/>
        <v>0</v>
      </c>
      <c r="W331" s="96">
        <f t="shared" si="66"/>
        <v>0</v>
      </c>
      <c r="X331" s="96">
        <f t="shared" si="66"/>
        <v>0</v>
      </c>
      <c r="Y331" s="96">
        <f t="shared" si="66"/>
        <v>0</v>
      </c>
      <c r="Z331" s="96">
        <f t="shared" si="66"/>
        <v>0</v>
      </c>
      <c r="AA331" s="96">
        <f t="shared" si="66"/>
        <v>0</v>
      </c>
      <c r="AB331" s="96">
        <f t="shared" si="66"/>
        <v>0</v>
      </c>
      <c r="AC331" s="96">
        <f t="shared" si="66"/>
        <v>0</v>
      </c>
      <c r="AD331" s="96">
        <f t="shared" si="66"/>
        <v>0</v>
      </c>
      <c r="AE331" s="96">
        <f t="shared" si="66"/>
        <v>0</v>
      </c>
      <c r="AF331" s="96">
        <f t="shared" si="66"/>
        <v>0</v>
      </c>
      <c r="AG331" s="96">
        <f t="shared" si="66"/>
        <v>0</v>
      </c>
      <c r="AH331" s="96">
        <f t="shared" si="66"/>
        <v>0</v>
      </c>
      <c r="AI331" s="96">
        <f t="shared" si="66"/>
        <v>0</v>
      </c>
      <c r="AJ331" s="96">
        <f t="shared" si="66"/>
        <v>0</v>
      </c>
    </row>
    <row r="332" spans="3:36" x14ac:dyDescent="0.25"/>
    <row r="333" spans="3:36" x14ac:dyDescent="0.25">
      <c r="E333" s="81" t="s">
        <v>151</v>
      </c>
    </row>
    <row r="334" spans="3:36" x14ac:dyDescent="0.25">
      <c r="D334" s="94" t="s">
        <v>152</v>
      </c>
      <c r="E334" s="89">
        <v>1993</v>
      </c>
      <c r="F334" s="88">
        <v>1994</v>
      </c>
      <c r="G334" s="88">
        <v>1995</v>
      </c>
      <c r="H334" s="88">
        <v>1996</v>
      </c>
      <c r="I334" s="88">
        <v>1997</v>
      </c>
      <c r="J334" s="88">
        <v>1998</v>
      </c>
      <c r="K334" s="88">
        <v>1999</v>
      </c>
      <c r="L334" s="88">
        <v>2000</v>
      </c>
      <c r="M334" s="88">
        <v>2001</v>
      </c>
      <c r="N334" s="88">
        <v>2002</v>
      </c>
      <c r="O334" s="88">
        <v>2003</v>
      </c>
      <c r="P334" s="88">
        <v>2004</v>
      </c>
      <c r="Q334" s="88">
        <v>2005</v>
      </c>
      <c r="R334" s="88">
        <v>2006</v>
      </c>
      <c r="S334" s="88">
        <v>2007</v>
      </c>
      <c r="T334" s="88">
        <v>2008</v>
      </c>
      <c r="U334" s="88">
        <v>2009</v>
      </c>
      <c r="V334" s="88">
        <v>2010</v>
      </c>
      <c r="W334" s="88">
        <v>2011</v>
      </c>
      <c r="X334" s="88">
        <v>2012</v>
      </c>
      <c r="Y334" s="88">
        <v>2013</v>
      </c>
      <c r="Z334" s="88">
        <v>2014</v>
      </c>
      <c r="AA334" s="88">
        <v>2015</v>
      </c>
      <c r="AB334" s="88">
        <v>2016</v>
      </c>
      <c r="AC334" s="88">
        <v>2017</v>
      </c>
      <c r="AD334" s="88">
        <v>2018</v>
      </c>
      <c r="AE334" s="88">
        <v>2019</v>
      </c>
      <c r="AF334" s="88">
        <v>2020</v>
      </c>
      <c r="AG334" s="88">
        <v>2021</v>
      </c>
      <c r="AH334" s="88">
        <v>2022</v>
      </c>
      <c r="AI334" s="88">
        <v>2023</v>
      </c>
      <c r="AJ334" s="88">
        <v>2024</v>
      </c>
    </row>
    <row r="335" spans="3:36" x14ac:dyDescent="0.25">
      <c r="C335" s="117" t="s">
        <v>193</v>
      </c>
      <c r="D335" s="95">
        <f>SUM(E335:AJ335)</f>
        <v>0</v>
      </c>
      <c r="E335" s="90"/>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row>
    <row r="336" spans="3:36" x14ac:dyDescent="0.25">
      <c r="C336" s="117" t="s">
        <v>157</v>
      </c>
      <c r="D336" s="95">
        <f t="shared" ref="D336:D340" si="67">SUM(E336:AJ336)</f>
        <v>0</v>
      </c>
      <c r="E336" s="91"/>
      <c r="F336" s="86"/>
      <c r="G336" s="86"/>
      <c r="H336" s="86"/>
      <c r="I336" s="86"/>
      <c r="J336" s="86"/>
      <c r="K336" s="86"/>
      <c r="L336" s="86"/>
      <c r="M336" s="86"/>
      <c r="N336" s="86"/>
      <c r="O336" s="86"/>
      <c r="P336" s="86"/>
      <c r="Q336" s="86"/>
      <c r="R336" s="86"/>
      <c r="S336" s="86"/>
      <c r="T336" s="86"/>
      <c r="U336" s="86"/>
      <c r="V336" s="86"/>
      <c r="W336" s="86"/>
      <c r="X336" s="86"/>
      <c r="Y336" s="86"/>
      <c r="Z336" s="86"/>
      <c r="AA336" s="86"/>
      <c r="AB336" s="86"/>
      <c r="AC336" s="86"/>
      <c r="AD336" s="86"/>
      <c r="AE336" s="86"/>
      <c r="AF336" s="86"/>
      <c r="AG336" s="86"/>
      <c r="AH336" s="86"/>
      <c r="AI336" s="86"/>
      <c r="AJ336" s="86"/>
    </row>
    <row r="337" spans="3:36" x14ac:dyDescent="0.25">
      <c r="C337" s="117" t="s">
        <v>158</v>
      </c>
      <c r="D337" s="95">
        <f t="shared" si="67"/>
        <v>0</v>
      </c>
      <c r="E337" s="91"/>
      <c r="F337" s="86"/>
      <c r="G337" s="86"/>
      <c r="H337" s="86"/>
      <c r="I337" s="86"/>
      <c r="J337" s="86"/>
      <c r="K337" s="86"/>
      <c r="L337" s="86"/>
      <c r="M337" s="86"/>
      <c r="N337" s="86"/>
      <c r="O337" s="86"/>
      <c r="P337" s="86"/>
      <c r="Q337" s="86"/>
      <c r="R337" s="86"/>
      <c r="S337" s="86"/>
      <c r="T337" s="86"/>
      <c r="U337" s="86"/>
      <c r="V337" s="86"/>
      <c r="W337" s="86"/>
      <c r="X337" s="86"/>
      <c r="Y337" s="86"/>
      <c r="Z337" s="86"/>
      <c r="AA337" s="86"/>
      <c r="AB337" s="86"/>
      <c r="AC337" s="86"/>
      <c r="AD337" s="86"/>
      <c r="AE337" s="86"/>
      <c r="AF337" s="86"/>
      <c r="AG337" s="86"/>
      <c r="AH337" s="86"/>
      <c r="AI337" s="86"/>
      <c r="AJ337" s="86"/>
    </row>
    <row r="338" spans="3:36" x14ac:dyDescent="0.25">
      <c r="C338" s="117" t="s">
        <v>159</v>
      </c>
      <c r="D338" s="95">
        <f t="shared" si="67"/>
        <v>0</v>
      </c>
      <c r="E338" s="91"/>
      <c r="F338" s="86"/>
      <c r="G338" s="86"/>
      <c r="H338" s="86"/>
      <c r="I338" s="86"/>
      <c r="J338" s="86"/>
      <c r="K338" s="86"/>
      <c r="L338" s="86"/>
      <c r="M338" s="86"/>
      <c r="N338" s="86"/>
      <c r="O338" s="86"/>
      <c r="P338" s="86"/>
      <c r="Q338" s="86"/>
      <c r="R338" s="86"/>
      <c r="S338" s="86"/>
      <c r="T338" s="86"/>
      <c r="U338" s="86"/>
      <c r="V338" s="86"/>
      <c r="W338" s="86"/>
      <c r="X338" s="86"/>
      <c r="Y338" s="86"/>
      <c r="Z338" s="86"/>
      <c r="AA338" s="86"/>
      <c r="AB338" s="86"/>
      <c r="AC338" s="86"/>
      <c r="AD338" s="86"/>
      <c r="AE338" s="86"/>
      <c r="AF338" s="86"/>
      <c r="AG338" s="86"/>
      <c r="AH338" s="86"/>
      <c r="AI338" s="86"/>
      <c r="AJ338" s="86"/>
    </row>
    <row r="339" spans="3:36" x14ac:dyDescent="0.25">
      <c r="C339" s="117" t="s">
        <v>160</v>
      </c>
      <c r="D339" s="95">
        <f t="shared" si="67"/>
        <v>0</v>
      </c>
      <c r="E339" s="91"/>
      <c r="F339" s="86"/>
      <c r="G339" s="86"/>
      <c r="H339" s="86"/>
      <c r="I339" s="86"/>
      <c r="J339" s="86"/>
      <c r="K339" s="86"/>
      <c r="L339" s="86"/>
      <c r="M339" s="86"/>
      <c r="N339" s="86"/>
      <c r="O339" s="86"/>
      <c r="P339" s="86"/>
      <c r="Q339" s="86"/>
      <c r="R339" s="86"/>
      <c r="S339" s="86"/>
      <c r="T339" s="86"/>
      <c r="U339" s="86"/>
      <c r="V339" s="86"/>
      <c r="W339" s="86"/>
      <c r="X339" s="86"/>
      <c r="Y339" s="86"/>
      <c r="Z339" s="86"/>
      <c r="AA339" s="86"/>
      <c r="AB339" s="86"/>
      <c r="AC339" s="86"/>
      <c r="AD339" s="86"/>
      <c r="AE339" s="86"/>
      <c r="AF339" s="86"/>
      <c r="AG339" s="86"/>
      <c r="AH339" s="86"/>
      <c r="AI339" s="86"/>
      <c r="AJ339" s="86"/>
    </row>
    <row r="340" spans="3:36" x14ac:dyDescent="0.25">
      <c r="C340" s="117" t="s">
        <v>161</v>
      </c>
      <c r="D340" s="95">
        <f t="shared" si="67"/>
        <v>0</v>
      </c>
      <c r="E340" s="92"/>
      <c r="F340" s="93"/>
      <c r="G340" s="93"/>
      <c r="H340" s="93"/>
      <c r="I340" s="93"/>
      <c r="J340" s="93"/>
      <c r="K340" s="93"/>
      <c r="L340" s="93"/>
      <c r="M340" s="93"/>
      <c r="N340" s="93"/>
      <c r="O340" s="93"/>
      <c r="P340" s="93"/>
      <c r="Q340" s="93"/>
      <c r="R340" s="93"/>
      <c r="S340" s="93"/>
      <c r="T340" s="93"/>
      <c r="U340" s="93"/>
      <c r="V340" s="93"/>
      <c r="W340" s="93"/>
      <c r="X340" s="93"/>
      <c r="Y340" s="93"/>
      <c r="Z340" s="93"/>
      <c r="AA340" s="93"/>
      <c r="AB340" s="93"/>
      <c r="AC340" s="93"/>
      <c r="AD340" s="93"/>
      <c r="AE340" s="93"/>
      <c r="AF340" s="93"/>
      <c r="AG340" s="93"/>
      <c r="AH340" s="93"/>
      <c r="AI340" s="93"/>
      <c r="AJ340" s="93"/>
    </row>
    <row r="341" spans="3:36" x14ac:dyDescent="0.25">
      <c r="C341" s="115" t="s">
        <v>155</v>
      </c>
      <c r="D341" s="95">
        <f>D335-SUM(D336:D340)</f>
        <v>0</v>
      </c>
      <c r="E341" s="96">
        <f>E335-SUM(E336:E340)</f>
        <v>0</v>
      </c>
      <c r="F341" s="96">
        <f t="shared" ref="F341:AJ341" si="68">F335-SUM(F336:F340)</f>
        <v>0</v>
      </c>
      <c r="G341" s="96">
        <f t="shared" si="68"/>
        <v>0</v>
      </c>
      <c r="H341" s="96">
        <f t="shared" si="68"/>
        <v>0</v>
      </c>
      <c r="I341" s="96">
        <f t="shared" si="68"/>
        <v>0</v>
      </c>
      <c r="J341" s="96">
        <f t="shared" si="68"/>
        <v>0</v>
      </c>
      <c r="K341" s="96">
        <f t="shared" si="68"/>
        <v>0</v>
      </c>
      <c r="L341" s="96">
        <f t="shared" si="68"/>
        <v>0</v>
      </c>
      <c r="M341" s="96">
        <f t="shared" si="68"/>
        <v>0</v>
      </c>
      <c r="N341" s="96">
        <f t="shared" si="68"/>
        <v>0</v>
      </c>
      <c r="O341" s="96">
        <f t="shared" si="68"/>
        <v>0</v>
      </c>
      <c r="P341" s="96">
        <f t="shared" si="68"/>
        <v>0</v>
      </c>
      <c r="Q341" s="96">
        <f t="shared" si="68"/>
        <v>0</v>
      </c>
      <c r="R341" s="96">
        <f t="shared" si="68"/>
        <v>0</v>
      </c>
      <c r="S341" s="96">
        <f t="shared" si="68"/>
        <v>0</v>
      </c>
      <c r="T341" s="96">
        <f t="shared" si="68"/>
        <v>0</v>
      </c>
      <c r="U341" s="96">
        <f t="shared" si="68"/>
        <v>0</v>
      </c>
      <c r="V341" s="96">
        <f t="shared" si="68"/>
        <v>0</v>
      </c>
      <c r="W341" s="96">
        <f t="shared" si="68"/>
        <v>0</v>
      </c>
      <c r="X341" s="96">
        <f t="shared" si="68"/>
        <v>0</v>
      </c>
      <c r="Y341" s="96">
        <f t="shared" si="68"/>
        <v>0</v>
      </c>
      <c r="Z341" s="96">
        <f t="shared" si="68"/>
        <v>0</v>
      </c>
      <c r="AA341" s="96">
        <f t="shared" si="68"/>
        <v>0</v>
      </c>
      <c r="AB341" s="96">
        <f t="shared" si="68"/>
        <v>0</v>
      </c>
      <c r="AC341" s="96">
        <f t="shared" si="68"/>
        <v>0</v>
      </c>
      <c r="AD341" s="96">
        <f t="shared" si="68"/>
        <v>0</v>
      </c>
      <c r="AE341" s="96">
        <f t="shared" si="68"/>
        <v>0</v>
      </c>
      <c r="AF341" s="96">
        <f t="shared" si="68"/>
        <v>0</v>
      </c>
      <c r="AG341" s="96">
        <f t="shared" si="68"/>
        <v>0</v>
      </c>
      <c r="AH341" s="96">
        <f t="shared" si="68"/>
        <v>0</v>
      </c>
      <c r="AI341" s="96">
        <f t="shared" si="68"/>
        <v>0</v>
      </c>
      <c r="AJ341" s="96">
        <f t="shared" si="68"/>
        <v>0</v>
      </c>
    </row>
    <row r="342" spans="3:36" x14ac:dyDescent="0.25"/>
    <row r="343" spans="3:36" x14ac:dyDescent="0.25">
      <c r="E343" s="81" t="s">
        <v>151</v>
      </c>
    </row>
    <row r="344" spans="3:36" x14ac:dyDescent="0.25">
      <c r="D344" s="94" t="s">
        <v>152</v>
      </c>
      <c r="E344" s="89">
        <v>1993</v>
      </c>
      <c r="F344" s="88">
        <v>1994</v>
      </c>
      <c r="G344" s="88">
        <v>1995</v>
      </c>
      <c r="H344" s="88">
        <v>1996</v>
      </c>
      <c r="I344" s="88">
        <v>1997</v>
      </c>
      <c r="J344" s="88">
        <v>1998</v>
      </c>
      <c r="K344" s="88">
        <v>1999</v>
      </c>
      <c r="L344" s="88">
        <v>2000</v>
      </c>
      <c r="M344" s="88">
        <v>2001</v>
      </c>
      <c r="N344" s="88">
        <v>2002</v>
      </c>
      <c r="O344" s="88">
        <v>2003</v>
      </c>
      <c r="P344" s="88">
        <v>2004</v>
      </c>
      <c r="Q344" s="88">
        <v>2005</v>
      </c>
      <c r="R344" s="88">
        <v>2006</v>
      </c>
      <c r="S344" s="88">
        <v>2007</v>
      </c>
      <c r="T344" s="88">
        <v>2008</v>
      </c>
      <c r="U344" s="88">
        <v>2009</v>
      </c>
      <c r="V344" s="88">
        <v>2010</v>
      </c>
      <c r="W344" s="88">
        <v>2011</v>
      </c>
      <c r="X344" s="88">
        <v>2012</v>
      </c>
      <c r="Y344" s="88">
        <v>2013</v>
      </c>
      <c r="Z344" s="88">
        <v>2014</v>
      </c>
      <c r="AA344" s="88">
        <v>2015</v>
      </c>
      <c r="AB344" s="88">
        <v>2016</v>
      </c>
      <c r="AC344" s="88">
        <v>2017</v>
      </c>
      <c r="AD344" s="88">
        <v>2018</v>
      </c>
      <c r="AE344" s="88">
        <v>2019</v>
      </c>
      <c r="AF344" s="88">
        <v>2020</v>
      </c>
      <c r="AG344" s="88">
        <v>2021</v>
      </c>
      <c r="AH344" s="88">
        <v>2022</v>
      </c>
      <c r="AI344" s="88">
        <v>2023</v>
      </c>
      <c r="AJ344" s="88">
        <v>2024</v>
      </c>
    </row>
    <row r="345" spans="3:36" x14ac:dyDescent="0.25">
      <c r="C345" s="117" t="s">
        <v>194</v>
      </c>
      <c r="D345" s="95">
        <f>SUM(E345:AJ345)</f>
        <v>0</v>
      </c>
      <c r="E345" s="90"/>
      <c r="F345" s="87"/>
      <c r="G345" s="87"/>
      <c r="H345" s="87"/>
      <c r="I345" s="87"/>
      <c r="J345" s="87"/>
      <c r="K345" s="87"/>
      <c r="L345" s="87"/>
      <c r="M345" s="87"/>
      <c r="N345" s="87"/>
      <c r="O345" s="87"/>
      <c r="P345" s="87"/>
      <c r="Q345" s="87"/>
      <c r="R345" s="87"/>
      <c r="S345" s="87"/>
      <c r="T345" s="87"/>
      <c r="U345" s="87"/>
      <c r="V345" s="87"/>
      <c r="W345" s="87"/>
      <c r="X345" s="87"/>
      <c r="Y345" s="87"/>
      <c r="Z345" s="87"/>
      <c r="AA345" s="87"/>
      <c r="AB345" s="87"/>
      <c r="AC345" s="87"/>
      <c r="AD345" s="87"/>
      <c r="AE345" s="87"/>
      <c r="AF345" s="87"/>
      <c r="AG345" s="87"/>
      <c r="AH345" s="87"/>
      <c r="AI345" s="87"/>
      <c r="AJ345" s="87"/>
    </row>
    <row r="346" spans="3:36" x14ac:dyDescent="0.25">
      <c r="C346" s="117" t="s">
        <v>157</v>
      </c>
      <c r="D346" s="95">
        <f t="shared" ref="D346:D350" si="69">SUM(E346:AJ346)</f>
        <v>0</v>
      </c>
      <c r="E346" s="91"/>
      <c r="F346" s="86"/>
      <c r="G346" s="86"/>
      <c r="H346" s="86"/>
      <c r="I346" s="86"/>
      <c r="J346" s="86"/>
      <c r="K346" s="86"/>
      <c r="L346" s="86"/>
      <c r="M346" s="86"/>
      <c r="N346" s="86"/>
      <c r="O346" s="86"/>
      <c r="P346" s="86"/>
      <c r="Q346" s="86"/>
      <c r="R346" s="86"/>
      <c r="S346" s="86"/>
      <c r="T346" s="86"/>
      <c r="U346" s="86"/>
      <c r="V346" s="86"/>
      <c r="W346" s="86"/>
      <c r="X346" s="86"/>
      <c r="Y346" s="86"/>
      <c r="Z346" s="86"/>
      <c r="AA346" s="86"/>
      <c r="AB346" s="86"/>
      <c r="AC346" s="86"/>
      <c r="AD346" s="86"/>
      <c r="AE346" s="86"/>
      <c r="AF346" s="86"/>
      <c r="AG346" s="86"/>
      <c r="AH346" s="86"/>
      <c r="AI346" s="86"/>
      <c r="AJ346" s="86"/>
    </row>
    <row r="347" spans="3:36" x14ac:dyDescent="0.25">
      <c r="C347" s="117" t="s">
        <v>158</v>
      </c>
      <c r="D347" s="95">
        <f t="shared" si="69"/>
        <v>0</v>
      </c>
      <c r="E347" s="91"/>
      <c r="F347" s="86"/>
      <c r="G347" s="86"/>
      <c r="H347" s="86"/>
      <c r="I347" s="86"/>
      <c r="J347" s="86"/>
      <c r="K347" s="86"/>
      <c r="L347" s="86"/>
      <c r="M347" s="86"/>
      <c r="N347" s="86"/>
      <c r="O347" s="86"/>
      <c r="P347" s="86"/>
      <c r="Q347" s="86"/>
      <c r="R347" s="86"/>
      <c r="S347" s="86"/>
      <c r="T347" s="86"/>
      <c r="U347" s="86"/>
      <c r="V347" s="86"/>
      <c r="W347" s="86"/>
      <c r="X347" s="86"/>
      <c r="Y347" s="86"/>
      <c r="Z347" s="86"/>
      <c r="AA347" s="86"/>
      <c r="AB347" s="86"/>
      <c r="AC347" s="86"/>
      <c r="AD347" s="86"/>
      <c r="AE347" s="86"/>
      <c r="AF347" s="86"/>
      <c r="AG347" s="86"/>
      <c r="AH347" s="86"/>
      <c r="AI347" s="86"/>
      <c r="AJ347" s="86"/>
    </row>
    <row r="348" spans="3:36" x14ac:dyDescent="0.25">
      <c r="C348" s="117" t="s">
        <v>159</v>
      </c>
      <c r="D348" s="95">
        <f t="shared" si="69"/>
        <v>0</v>
      </c>
      <c r="E348" s="91"/>
      <c r="F348" s="86"/>
      <c r="G348" s="86"/>
      <c r="H348" s="86"/>
      <c r="I348" s="86"/>
      <c r="J348" s="86"/>
      <c r="K348" s="86"/>
      <c r="L348" s="86"/>
      <c r="M348" s="86"/>
      <c r="N348" s="86"/>
      <c r="O348" s="86"/>
      <c r="P348" s="86"/>
      <c r="Q348" s="86"/>
      <c r="R348" s="86"/>
      <c r="S348" s="86"/>
      <c r="T348" s="86"/>
      <c r="U348" s="86"/>
      <c r="V348" s="86"/>
      <c r="W348" s="86"/>
      <c r="X348" s="86"/>
      <c r="Y348" s="86"/>
      <c r="Z348" s="86"/>
      <c r="AA348" s="86"/>
      <c r="AB348" s="86"/>
      <c r="AC348" s="86"/>
      <c r="AD348" s="86"/>
      <c r="AE348" s="86"/>
      <c r="AF348" s="86"/>
      <c r="AG348" s="86"/>
      <c r="AH348" s="86"/>
      <c r="AI348" s="86"/>
      <c r="AJ348" s="86"/>
    </row>
    <row r="349" spans="3:36" x14ac:dyDescent="0.25">
      <c r="C349" s="117" t="s">
        <v>160</v>
      </c>
      <c r="D349" s="95">
        <f t="shared" si="69"/>
        <v>0</v>
      </c>
      <c r="E349" s="91"/>
      <c r="F349" s="86"/>
      <c r="G349" s="86"/>
      <c r="H349" s="86"/>
      <c r="I349" s="86"/>
      <c r="J349" s="86"/>
      <c r="K349" s="86"/>
      <c r="L349" s="86"/>
      <c r="M349" s="86"/>
      <c r="N349" s="86"/>
      <c r="O349" s="86"/>
      <c r="P349" s="86"/>
      <c r="Q349" s="86"/>
      <c r="R349" s="86"/>
      <c r="S349" s="86"/>
      <c r="T349" s="86"/>
      <c r="U349" s="86"/>
      <c r="V349" s="86"/>
      <c r="W349" s="86"/>
      <c r="X349" s="86"/>
      <c r="Y349" s="86"/>
      <c r="Z349" s="86"/>
      <c r="AA349" s="86"/>
      <c r="AB349" s="86"/>
      <c r="AC349" s="86"/>
      <c r="AD349" s="86"/>
      <c r="AE349" s="86"/>
      <c r="AF349" s="86"/>
      <c r="AG349" s="86"/>
      <c r="AH349" s="86"/>
      <c r="AI349" s="86"/>
      <c r="AJ349" s="86"/>
    </row>
    <row r="350" spans="3:36" x14ac:dyDescent="0.25">
      <c r="C350" s="117" t="s">
        <v>161</v>
      </c>
      <c r="D350" s="95">
        <f t="shared" si="69"/>
        <v>0</v>
      </c>
      <c r="E350" s="92"/>
      <c r="F350" s="93"/>
      <c r="G350" s="93"/>
      <c r="H350" s="93"/>
      <c r="I350" s="93"/>
      <c r="J350" s="93"/>
      <c r="K350" s="93"/>
      <c r="L350" s="93"/>
      <c r="M350" s="93"/>
      <c r="N350" s="93"/>
      <c r="O350" s="93"/>
      <c r="P350" s="93"/>
      <c r="Q350" s="93"/>
      <c r="R350" s="93"/>
      <c r="S350" s="93"/>
      <c r="T350" s="93"/>
      <c r="U350" s="93"/>
      <c r="V350" s="93"/>
      <c r="W350" s="93"/>
      <c r="X350" s="93"/>
      <c r="Y350" s="93"/>
      <c r="Z350" s="93"/>
      <c r="AA350" s="93"/>
      <c r="AB350" s="93"/>
      <c r="AC350" s="93"/>
      <c r="AD350" s="93"/>
      <c r="AE350" s="93"/>
      <c r="AF350" s="93"/>
      <c r="AG350" s="93"/>
      <c r="AH350" s="93"/>
      <c r="AI350" s="93"/>
      <c r="AJ350" s="93"/>
    </row>
    <row r="351" spans="3:36" x14ac:dyDescent="0.25">
      <c r="C351" s="115" t="s">
        <v>155</v>
      </c>
      <c r="D351" s="95">
        <f>D345-SUM(D346:D350)</f>
        <v>0</v>
      </c>
      <c r="E351" s="96">
        <f>E345-SUM(E346:E350)</f>
        <v>0</v>
      </c>
      <c r="F351" s="96">
        <f t="shared" ref="F351:AJ351" si="70">F345-SUM(F346:F350)</f>
        <v>0</v>
      </c>
      <c r="G351" s="96">
        <f t="shared" si="70"/>
        <v>0</v>
      </c>
      <c r="H351" s="96">
        <f t="shared" si="70"/>
        <v>0</v>
      </c>
      <c r="I351" s="96">
        <f t="shared" si="70"/>
        <v>0</v>
      </c>
      <c r="J351" s="96">
        <f t="shared" si="70"/>
        <v>0</v>
      </c>
      <c r="K351" s="96">
        <f t="shared" si="70"/>
        <v>0</v>
      </c>
      <c r="L351" s="96">
        <f t="shared" si="70"/>
        <v>0</v>
      </c>
      <c r="M351" s="96">
        <f t="shared" si="70"/>
        <v>0</v>
      </c>
      <c r="N351" s="96">
        <f t="shared" si="70"/>
        <v>0</v>
      </c>
      <c r="O351" s="96">
        <f t="shared" si="70"/>
        <v>0</v>
      </c>
      <c r="P351" s="96">
        <f t="shared" si="70"/>
        <v>0</v>
      </c>
      <c r="Q351" s="96">
        <f t="shared" si="70"/>
        <v>0</v>
      </c>
      <c r="R351" s="96">
        <f t="shared" si="70"/>
        <v>0</v>
      </c>
      <c r="S351" s="96">
        <f t="shared" si="70"/>
        <v>0</v>
      </c>
      <c r="T351" s="96">
        <f t="shared" si="70"/>
        <v>0</v>
      </c>
      <c r="U351" s="96">
        <f t="shared" si="70"/>
        <v>0</v>
      </c>
      <c r="V351" s="96">
        <f t="shared" si="70"/>
        <v>0</v>
      </c>
      <c r="W351" s="96">
        <f t="shared" si="70"/>
        <v>0</v>
      </c>
      <c r="X351" s="96">
        <f t="shared" si="70"/>
        <v>0</v>
      </c>
      <c r="Y351" s="96">
        <f t="shared" si="70"/>
        <v>0</v>
      </c>
      <c r="Z351" s="96">
        <f t="shared" si="70"/>
        <v>0</v>
      </c>
      <c r="AA351" s="96">
        <f t="shared" si="70"/>
        <v>0</v>
      </c>
      <c r="AB351" s="96">
        <f t="shared" si="70"/>
        <v>0</v>
      </c>
      <c r="AC351" s="96">
        <f t="shared" si="70"/>
        <v>0</v>
      </c>
      <c r="AD351" s="96">
        <f t="shared" si="70"/>
        <v>0</v>
      </c>
      <c r="AE351" s="96">
        <f t="shared" si="70"/>
        <v>0</v>
      </c>
      <c r="AF351" s="96">
        <f t="shared" si="70"/>
        <v>0</v>
      </c>
      <c r="AG351" s="96">
        <f t="shared" si="70"/>
        <v>0</v>
      </c>
      <c r="AH351" s="96">
        <f t="shared" si="70"/>
        <v>0</v>
      </c>
      <c r="AI351" s="96">
        <f t="shared" si="70"/>
        <v>0</v>
      </c>
      <c r="AJ351" s="96">
        <f t="shared" si="70"/>
        <v>0</v>
      </c>
    </row>
    <row r="352" spans="3:36" x14ac:dyDescent="0.25"/>
    <row r="353" spans="3:36" x14ac:dyDescent="0.25">
      <c r="E353" s="81" t="s">
        <v>151</v>
      </c>
    </row>
    <row r="354" spans="3:36" x14ac:dyDescent="0.25">
      <c r="D354" s="94" t="s">
        <v>152</v>
      </c>
      <c r="E354" s="89">
        <v>1993</v>
      </c>
      <c r="F354" s="88">
        <v>1994</v>
      </c>
      <c r="G354" s="88">
        <v>1995</v>
      </c>
      <c r="H354" s="88">
        <v>1996</v>
      </c>
      <c r="I354" s="88">
        <v>1997</v>
      </c>
      <c r="J354" s="88">
        <v>1998</v>
      </c>
      <c r="K354" s="88">
        <v>1999</v>
      </c>
      <c r="L354" s="88">
        <v>2000</v>
      </c>
      <c r="M354" s="88">
        <v>2001</v>
      </c>
      <c r="N354" s="88">
        <v>2002</v>
      </c>
      <c r="O354" s="88">
        <v>2003</v>
      </c>
      <c r="P354" s="88">
        <v>2004</v>
      </c>
      <c r="Q354" s="88">
        <v>2005</v>
      </c>
      <c r="R354" s="88">
        <v>2006</v>
      </c>
      <c r="S354" s="88">
        <v>2007</v>
      </c>
      <c r="T354" s="88">
        <v>2008</v>
      </c>
      <c r="U354" s="88">
        <v>2009</v>
      </c>
      <c r="V354" s="88">
        <v>2010</v>
      </c>
      <c r="W354" s="88">
        <v>2011</v>
      </c>
      <c r="X354" s="88">
        <v>2012</v>
      </c>
      <c r="Y354" s="88">
        <v>2013</v>
      </c>
      <c r="Z354" s="88">
        <v>2014</v>
      </c>
      <c r="AA354" s="88">
        <v>2015</v>
      </c>
      <c r="AB354" s="88">
        <v>2016</v>
      </c>
      <c r="AC354" s="88">
        <v>2017</v>
      </c>
      <c r="AD354" s="88">
        <v>2018</v>
      </c>
      <c r="AE354" s="88">
        <v>2019</v>
      </c>
      <c r="AF354" s="88">
        <v>2020</v>
      </c>
      <c r="AG354" s="88">
        <v>2021</v>
      </c>
      <c r="AH354" s="88">
        <v>2022</v>
      </c>
      <c r="AI354" s="88">
        <v>2023</v>
      </c>
      <c r="AJ354" s="88">
        <v>2024</v>
      </c>
    </row>
    <row r="355" spans="3:36" x14ac:dyDescent="0.25">
      <c r="C355" s="117" t="s">
        <v>195</v>
      </c>
      <c r="D355" s="95">
        <f>SUM(E355:AJ355)</f>
        <v>0</v>
      </c>
      <c r="E355" s="90"/>
      <c r="F355" s="87"/>
      <c r="G355" s="87"/>
      <c r="H355" s="87"/>
      <c r="I355" s="87"/>
      <c r="J355" s="87"/>
      <c r="K355" s="87"/>
      <c r="L355" s="87"/>
      <c r="M355" s="87"/>
      <c r="N355" s="87"/>
      <c r="O355" s="87"/>
      <c r="P355" s="87"/>
      <c r="Q355" s="87"/>
      <c r="R355" s="87"/>
      <c r="S355" s="87"/>
      <c r="T355" s="87"/>
      <c r="U355" s="87"/>
      <c r="V355" s="87"/>
      <c r="W355" s="87"/>
      <c r="X355" s="87"/>
      <c r="Y355" s="87"/>
      <c r="Z355" s="87"/>
      <c r="AA355" s="87"/>
      <c r="AB355" s="87"/>
      <c r="AC355" s="87"/>
      <c r="AD355" s="87"/>
      <c r="AE355" s="87"/>
      <c r="AF355" s="87"/>
      <c r="AG355" s="87"/>
      <c r="AH355" s="87"/>
      <c r="AI355" s="87"/>
      <c r="AJ355" s="87"/>
    </row>
    <row r="356" spans="3:36" x14ac:dyDescent="0.25">
      <c r="C356" s="117" t="s">
        <v>157</v>
      </c>
      <c r="D356" s="95">
        <f t="shared" ref="D356:D360" si="71">SUM(E356:AJ356)</f>
        <v>0</v>
      </c>
      <c r="E356" s="91"/>
      <c r="F356" s="86"/>
      <c r="G356" s="86"/>
      <c r="H356" s="86"/>
      <c r="I356" s="86"/>
      <c r="J356" s="86"/>
      <c r="K356" s="86"/>
      <c r="L356" s="86"/>
      <c r="M356" s="86"/>
      <c r="N356" s="86"/>
      <c r="O356" s="86"/>
      <c r="P356" s="86"/>
      <c r="Q356" s="86"/>
      <c r="R356" s="86"/>
      <c r="S356" s="86"/>
      <c r="T356" s="86"/>
      <c r="U356" s="86"/>
      <c r="V356" s="86"/>
      <c r="W356" s="86"/>
      <c r="X356" s="86"/>
      <c r="Y356" s="86"/>
      <c r="Z356" s="86"/>
      <c r="AA356" s="86"/>
      <c r="AB356" s="86"/>
      <c r="AC356" s="86"/>
      <c r="AD356" s="86"/>
      <c r="AE356" s="86"/>
      <c r="AF356" s="86"/>
      <c r="AG356" s="86"/>
      <c r="AH356" s="86"/>
      <c r="AI356" s="86"/>
      <c r="AJ356" s="86"/>
    </row>
    <row r="357" spans="3:36" x14ac:dyDescent="0.25">
      <c r="C357" s="117" t="s">
        <v>158</v>
      </c>
      <c r="D357" s="95">
        <f t="shared" si="71"/>
        <v>0</v>
      </c>
      <c r="E357" s="91"/>
      <c r="F357" s="86"/>
      <c r="G357" s="86"/>
      <c r="H357" s="86"/>
      <c r="I357" s="86"/>
      <c r="J357" s="86"/>
      <c r="K357" s="86"/>
      <c r="L357" s="86"/>
      <c r="M357" s="86"/>
      <c r="N357" s="86"/>
      <c r="O357" s="86"/>
      <c r="P357" s="86"/>
      <c r="Q357" s="86"/>
      <c r="R357" s="86"/>
      <c r="S357" s="86"/>
      <c r="T357" s="86"/>
      <c r="U357" s="86"/>
      <c r="V357" s="86"/>
      <c r="W357" s="86"/>
      <c r="X357" s="86"/>
      <c r="Y357" s="86"/>
      <c r="Z357" s="86"/>
      <c r="AA357" s="86"/>
      <c r="AB357" s="86"/>
      <c r="AC357" s="86"/>
      <c r="AD357" s="86"/>
      <c r="AE357" s="86"/>
      <c r="AF357" s="86"/>
      <c r="AG357" s="86"/>
      <c r="AH357" s="86"/>
      <c r="AI357" s="86"/>
      <c r="AJ357" s="86"/>
    </row>
    <row r="358" spans="3:36" x14ac:dyDescent="0.25">
      <c r="C358" s="117" t="s">
        <v>159</v>
      </c>
      <c r="D358" s="95">
        <f t="shared" si="71"/>
        <v>0</v>
      </c>
      <c r="E358" s="91"/>
      <c r="F358" s="86"/>
      <c r="G358" s="86"/>
      <c r="H358" s="86"/>
      <c r="I358" s="86"/>
      <c r="J358" s="86"/>
      <c r="K358" s="86"/>
      <c r="L358" s="86"/>
      <c r="M358" s="86"/>
      <c r="N358" s="86"/>
      <c r="O358" s="86"/>
      <c r="P358" s="86"/>
      <c r="Q358" s="86"/>
      <c r="R358" s="86"/>
      <c r="S358" s="86"/>
      <c r="T358" s="86"/>
      <c r="U358" s="86"/>
      <c r="V358" s="86"/>
      <c r="W358" s="86"/>
      <c r="X358" s="86"/>
      <c r="Y358" s="86"/>
      <c r="Z358" s="86"/>
      <c r="AA358" s="86"/>
      <c r="AB358" s="86"/>
      <c r="AC358" s="86"/>
      <c r="AD358" s="86"/>
      <c r="AE358" s="86"/>
      <c r="AF358" s="86"/>
      <c r="AG358" s="86"/>
      <c r="AH358" s="86"/>
      <c r="AI358" s="86"/>
      <c r="AJ358" s="86"/>
    </row>
    <row r="359" spans="3:36" x14ac:dyDescent="0.25">
      <c r="C359" s="117" t="s">
        <v>160</v>
      </c>
      <c r="D359" s="95">
        <f t="shared" si="71"/>
        <v>0</v>
      </c>
      <c r="E359" s="91"/>
      <c r="F359" s="86"/>
      <c r="G359" s="86"/>
      <c r="H359" s="86"/>
      <c r="I359" s="86"/>
      <c r="J359" s="86"/>
      <c r="K359" s="86"/>
      <c r="L359" s="86"/>
      <c r="M359" s="86"/>
      <c r="N359" s="86"/>
      <c r="O359" s="86"/>
      <c r="P359" s="86"/>
      <c r="Q359" s="86"/>
      <c r="R359" s="86"/>
      <c r="S359" s="86"/>
      <c r="T359" s="86"/>
      <c r="U359" s="86"/>
      <c r="V359" s="86"/>
      <c r="W359" s="86"/>
      <c r="X359" s="86"/>
      <c r="Y359" s="86"/>
      <c r="Z359" s="86"/>
      <c r="AA359" s="86"/>
      <c r="AB359" s="86"/>
      <c r="AC359" s="86"/>
      <c r="AD359" s="86"/>
      <c r="AE359" s="86"/>
      <c r="AF359" s="86"/>
      <c r="AG359" s="86"/>
      <c r="AH359" s="86"/>
      <c r="AI359" s="86"/>
      <c r="AJ359" s="86"/>
    </row>
    <row r="360" spans="3:36" x14ac:dyDescent="0.25">
      <c r="C360" s="117" t="s">
        <v>161</v>
      </c>
      <c r="D360" s="95">
        <f t="shared" si="71"/>
        <v>0</v>
      </c>
      <c r="E360" s="92"/>
      <c r="F360" s="93"/>
      <c r="G360" s="93"/>
      <c r="H360" s="93"/>
      <c r="I360" s="93"/>
      <c r="J360" s="93"/>
      <c r="K360" s="93"/>
      <c r="L360" s="93"/>
      <c r="M360" s="93"/>
      <c r="N360" s="93"/>
      <c r="O360" s="93"/>
      <c r="P360" s="93"/>
      <c r="Q360" s="93"/>
      <c r="R360" s="93"/>
      <c r="S360" s="93"/>
      <c r="T360" s="93"/>
      <c r="U360" s="93"/>
      <c r="V360" s="93"/>
      <c r="W360" s="93"/>
      <c r="X360" s="93"/>
      <c r="Y360" s="93"/>
      <c r="Z360" s="93"/>
      <c r="AA360" s="93"/>
      <c r="AB360" s="93"/>
      <c r="AC360" s="93"/>
      <c r="AD360" s="93"/>
      <c r="AE360" s="93"/>
      <c r="AF360" s="93"/>
      <c r="AG360" s="93"/>
      <c r="AH360" s="93"/>
      <c r="AI360" s="93"/>
      <c r="AJ360" s="93"/>
    </row>
    <row r="361" spans="3:36" x14ac:dyDescent="0.25">
      <c r="C361" s="115" t="s">
        <v>155</v>
      </c>
      <c r="D361" s="95">
        <f>D355-SUM(D356:D360)</f>
        <v>0</v>
      </c>
      <c r="E361" s="96">
        <f>E355-SUM(E356:E360)</f>
        <v>0</v>
      </c>
      <c r="F361" s="96">
        <f t="shared" ref="F361:AJ361" si="72">F355-SUM(F356:F360)</f>
        <v>0</v>
      </c>
      <c r="G361" s="96">
        <f t="shared" si="72"/>
        <v>0</v>
      </c>
      <c r="H361" s="96">
        <f t="shared" si="72"/>
        <v>0</v>
      </c>
      <c r="I361" s="96">
        <f t="shared" si="72"/>
        <v>0</v>
      </c>
      <c r="J361" s="96">
        <f t="shared" si="72"/>
        <v>0</v>
      </c>
      <c r="K361" s="96">
        <f t="shared" si="72"/>
        <v>0</v>
      </c>
      <c r="L361" s="96">
        <f t="shared" si="72"/>
        <v>0</v>
      </c>
      <c r="M361" s="96">
        <f t="shared" si="72"/>
        <v>0</v>
      </c>
      <c r="N361" s="96">
        <f t="shared" si="72"/>
        <v>0</v>
      </c>
      <c r="O361" s="96">
        <f t="shared" si="72"/>
        <v>0</v>
      </c>
      <c r="P361" s="96">
        <f t="shared" si="72"/>
        <v>0</v>
      </c>
      <c r="Q361" s="96">
        <f t="shared" si="72"/>
        <v>0</v>
      </c>
      <c r="R361" s="96">
        <f t="shared" si="72"/>
        <v>0</v>
      </c>
      <c r="S361" s="96">
        <f t="shared" si="72"/>
        <v>0</v>
      </c>
      <c r="T361" s="96">
        <f t="shared" si="72"/>
        <v>0</v>
      </c>
      <c r="U361" s="96">
        <f t="shared" si="72"/>
        <v>0</v>
      </c>
      <c r="V361" s="96">
        <f t="shared" si="72"/>
        <v>0</v>
      </c>
      <c r="W361" s="96">
        <f t="shared" si="72"/>
        <v>0</v>
      </c>
      <c r="X361" s="96">
        <f t="shared" si="72"/>
        <v>0</v>
      </c>
      <c r="Y361" s="96">
        <f t="shared" si="72"/>
        <v>0</v>
      </c>
      <c r="Z361" s="96">
        <f t="shared" si="72"/>
        <v>0</v>
      </c>
      <c r="AA361" s="96">
        <f t="shared" si="72"/>
        <v>0</v>
      </c>
      <c r="AB361" s="96">
        <f t="shared" si="72"/>
        <v>0</v>
      </c>
      <c r="AC361" s="96">
        <f t="shared" si="72"/>
        <v>0</v>
      </c>
      <c r="AD361" s="96">
        <f t="shared" si="72"/>
        <v>0</v>
      </c>
      <c r="AE361" s="96">
        <f t="shared" si="72"/>
        <v>0</v>
      </c>
      <c r="AF361" s="96">
        <f t="shared" si="72"/>
        <v>0</v>
      </c>
      <c r="AG361" s="96">
        <f t="shared" si="72"/>
        <v>0</v>
      </c>
      <c r="AH361" s="96">
        <f t="shared" si="72"/>
        <v>0</v>
      </c>
      <c r="AI361" s="96">
        <f t="shared" si="72"/>
        <v>0</v>
      </c>
      <c r="AJ361" s="96">
        <f t="shared" si="72"/>
        <v>0</v>
      </c>
    </row>
    <row r="362" spans="3:36" x14ac:dyDescent="0.25"/>
    <row r="363" spans="3:36" x14ac:dyDescent="0.25">
      <c r="E363" s="81" t="s">
        <v>151</v>
      </c>
    </row>
    <row r="364" spans="3:36" x14ac:dyDescent="0.25">
      <c r="D364" s="94" t="s">
        <v>152</v>
      </c>
      <c r="E364" s="89">
        <v>1993</v>
      </c>
      <c r="F364" s="88">
        <v>1994</v>
      </c>
      <c r="G364" s="88">
        <v>1995</v>
      </c>
      <c r="H364" s="88">
        <v>1996</v>
      </c>
      <c r="I364" s="88">
        <v>1997</v>
      </c>
      <c r="J364" s="88">
        <v>1998</v>
      </c>
      <c r="K364" s="88">
        <v>1999</v>
      </c>
      <c r="L364" s="88">
        <v>2000</v>
      </c>
      <c r="M364" s="88">
        <v>2001</v>
      </c>
      <c r="N364" s="88">
        <v>2002</v>
      </c>
      <c r="O364" s="88">
        <v>2003</v>
      </c>
      <c r="P364" s="88">
        <v>2004</v>
      </c>
      <c r="Q364" s="88">
        <v>2005</v>
      </c>
      <c r="R364" s="88">
        <v>2006</v>
      </c>
      <c r="S364" s="88">
        <v>2007</v>
      </c>
      <c r="T364" s="88">
        <v>2008</v>
      </c>
      <c r="U364" s="88">
        <v>2009</v>
      </c>
      <c r="V364" s="88">
        <v>2010</v>
      </c>
      <c r="W364" s="88">
        <v>2011</v>
      </c>
      <c r="X364" s="88">
        <v>2012</v>
      </c>
      <c r="Y364" s="88">
        <v>2013</v>
      </c>
      <c r="Z364" s="88">
        <v>2014</v>
      </c>
      <c r="AA364" s="88">
        <v>2015</v>
      </c>
      <c r="AB364" s="88">
        <v>2016</v>
      </c>
      <c r="AC364" s="88">
        <v>2017</v>
      </c>
      <c r="AD364" s="88">
        <v>2018</v>
      </c>
      <c r="AE364" s="88">
        <v>2019</v>
      </c>
      <c r="AF364" s="88">
        <v>2020</v>
      </c>
      <c r="AG364" s="88">
        <v>2021</v>
      </c>
      <c r="AH364" s="88">
        <v>2022</v>
      </c>
      <c r="AI364" s="88">
        <v>2023</v>
      </c>
      <c r="AJ364" s="88">
        <v>2024</v>
      </c>
    </row>
    <row r="365" spans="3:36" x14ac:dyDescent="0.25">
      <c r="C365" s="117" t="s">
        <v>196</v>
      </c>
      <c r="D365" s="95">
        <f>SUM(E365:AJ365)</f>
        <v>0</v>
      </c>
      <c r="E365" s="90"/>
      <c r="F365" s="87"/>
      <c r="G365" s="87"/>
      <c r="H365" s="87"/>
      <c r="I365" s="87"/>
      <c r="J365" s="87"/>
      <c r="K365" s="87"/>
      <c r="L365" s="87"/>
      <c r="M365" s="87"/>
      <c r="N365" s="87"/>
      <c r="O365" s="87"/>
      <c r="P365" s="87"/>
      <c r="Q365" s="87"/>
      <c r="R365" s="87"/>
      <c r="S365" s="87"/>
      <c r="T365" s="87"/>
      <c r="U365" s="87"/>
      <c r="V365" s="87"/>
      <c r="W365" s="87"/>
      <c r="X365" s="87"/>
      <c r="Y365" s="87"/>
      <c r="Z365" s="87"/>
      <c r="AA365" s="87"/>
      <c r="AB365" s="87"/>
      <c r="AC365" s="87"/>
      <c r="AD365" s="87"/>
      <c r="AE365" s="87"/>
      <c r="AF365" s="87"/>
      <c r="AG365" s="87"/>
      <c r="AH365" s="87"/>
      <c r="AI365" s="87"/>
      <c r="AJ365" s="87"/>
    </row>
    <row r="366" spans="3:36" x14ac:dyDescent="0.25">
      <c r="C366" s="117" t="s">
        <v>157</v>
      </c>
      <c r="D366" s="95">
        <f t="shared" ref="D366:D370" si="73">SUM(E366:AJ366)</f>
        <v>0</v>
      </c>
      <c r="E366" s="91"/>
      <c r="F366" s="86"/>
      <c r="G366" s="86"/>
      <c r="H366" s="86"/>
      <c r="I366" s="86"/>
      <c r="J366" s="86"/>
      <c r="K366" s="86"/>
      <c r="L366" s="86"/>
      <c r="M366" s="86"/>
      <c r="N366" s="86"/>
      <c r="O366" s="86"/>
      <c r="P366" s="86"/>
      <c r="Q366" s="86"/>
      <c r="R366" s="86"/>
      <c r="S366" s="86"/>
      <c r="T366" s="86"/>
      <c r="U366" s="86"/>
      <c r="V366" s="86"/>
      <c r="W366" s="86"/>
      <c r="X366" s="86"/>
      <c r="Y366" s="86"/>
      <c r="Z366" s="86"/>
      <c r="AA366" s="86"/>
      <c r="AB366" s="86"/>
      <c r="AC366" s="86"/>
      <c r="AD366" s="86"/>
      <c r="AE366" s="86"/>
      <c r="AF366" s="86"/>
      <c r="AG366" s="86"/>
      <c r="AH366" s="86"/>
      <c r="AI366" s="86"/>
      <c r="AJ366" s="86"/>
    </row>
    <row r="367" spans="3:36" x14ac:dyDescent="0.25">
      <c r="C367" s="117" t="s">
        <v>158</v>
      </c>
      <c r="D367" s="95">
        <f t="shared" si="73"/>
        <v>0</v>
      </c>
      <c r="E367" s="91"/>
      <c r="F367" s="86"/>
      <c r="G367" s="86"/>
      <c r="H367" s="86"/>
      <c r="I367" s="86"/>
      <c r="J367" s="86"/>
      <c r="K367" s="86"/>
      <c r="L367" s="86"/>
      <c r="M367" s="86"/>
      <c r="N367" s="86"/>
      <c r="O367" s="86"/>
      <c r="P367" s="86"/>
      <c r="Q367" s="86"/>
      <c r="R367" s="86"/>
      <c r="S367" s="86"/>
      <c r="T367" s="86"/>
      <c r="U367" s="86"/>
      <c r="V367" s="86"/>
      <c r="W367" s="86"/>
      <c r="X367" s="86"/>
      <c r="Y367" s="86"/>
      <c r="Z367" s="86"/>
      <c r="AA367" s="86"/>
      <c r="AB367" s="86"/>
      <c r="AC367" s="86"/>
      <c r="AD367" s="86"/>
      <c r="AE367" s="86"/>
      <c r="AF367" s="86"/>
      <c r="AG367" s="86"/>
      <c r="AH367" s="86"/>
      <c r="AI367" s="86"/>
      <c r="AJ367" s="86"/>
    </row>
    <row r="368" spans="3:36" x14ac:dyDescent="0.25">
      <c r="C368" s="117" t="s">
        <v>159</v>
      </c>
      <c r="D368" s="95">
        <f t="shared" si="73"/>
        <v>0</v>
      </c>
      <c r="E368" s="91"/>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row>
    <row r="369" spans="3:36" x14ac:dyDescent="0.25">
      <c r="C369" s="117" t="s">
        <v>160</v>
      </c>
      <c r="D369" s="95">
        <f t="shared" si="73"/>
        <v>0</v>
      </c>
      <c r="E369" s="91"/>
      <c r="F369" s="86"/>
      <c r="G369" s="86"/>
      <c r="H369" s="86"/>
      <c r="I369" s="86"/>
      <c r="J369" s="86"/>
      <c r="K369" s="86"/>
      <c r="L369" s="86"/>
      <c r="M369" s="86"/>
      <c r="N369" s="86"/>
      <c r="O369" s="86"/>
      <c r="P369" s="86"/>
      <c r="Q369" s="86"/>
      <c r="R369" s="86"/>
      <c r="S369" s="86"/>
      <c r="T369" s="86"/>
      <c r="U369" s="86"/>
      <c r="V369" s="86"/>
      <c r="W369" s="86"/>
      <c r="X369" s="86"/>
      <c r="Y369" s="86"/>
      <c r="Z369" s="86"/>
      <c r="AA369" s="86"/>
      <c r="AB369" s="86"/>
      <c r="AC369" s="86"/>
      <c r="AD369" s="86"/>
      <c r="AE369" s="86"/>
      <c r="AF369" s="86"/>
      <c r="AG369" s="86"/>
      <c r="AH369" s="86"/>
      <c r="AI369" s="86"/>
      <c r="AJ369" s="86"/>
    </row>
    <row r="370" spans="3:36" x14ac:dyDescent="0.25">
      <c r="C370" s="117" t="s">
        <v>161</v>
      </c>
      <c r="D370" s="95">
        <f t="shared" si="73"/>
        <v>0</v>
      </c>
      <c r="E370" s="92"/>
      <c r="F370" s="93"/>
      <c r="G370" s="93"/>
      <c r="H370" s="93"/>
      <c r="I370" s="93"/>
      <c r="J370" s="93"/>
      <c r="K370" s="93"/>
      <c r="L370" s="93"/>
      <c r="M370" s="93"/>
      <c r="N370" s="93"/>
      <c r="O370" s="93"/>
      <c r="P370" s="93"/>
      <c r="Q370" s="93"/>
      <c r="R370" s="93"/>
      <c r="S370" s="93"/>
      <c r="T370" s="93"/>
      <c r="U370" s="93"/>
      <c r="V370" s="93"/>
      <c r="W370" s="93"/>
      <c r="X370" s="93"/>
      <c r="Y370" s="93"/>
      <c r="Z370" s="93"/>
      <c r="AA370" s="93"/>
      <c r="AB370" s="93"/>
      <c r="AC370" s="93"/>
      <c r="AD370" s="93"/>
      <c r="AE370" s="93"/>
      <c r="AF370" s="93"/>
      <c r="AG370" s="93"/>
      <c r="AH370" s="93"/>
      <c r="AI370" s="93"/>
      <c r="AJ370" s="93"/>
    </row>
    <row r="371" spans="3:36" x14ac:dyDescent="0.25">
      <c r="C371" s="115" t="s">
        <v>155</v>
      </c>
      <c r="D371" s="95">
        <f>D365-SUM(D366:D370)</f>
        <v>0</v>
      </c>
      <c r="E371" s="96">
        <f>E365-SUM(E366:E370)</f>
        <v>0</v>
      </c>
      <c r="F371" s="96">
        <f t="shared" ref="F371:AJ371" si="74">F365-SUM(F366:F370)</f>
        <v>0</v>
      </c>
      <c r="G371" s="96">
        <f t="shared" si="74"/>
        <v>0</v>
      </c>
      <c r="H371" s="96">
        <f t="shared" si="74"/>
        <v>0</v>
      </c>
      <c r="I371" s="96">
        <f t="shared" si="74"/>
        <v>0</v>
      </c>
      <c r="J371" s="96">
        <f t="shared" si="74"/>
        <v>0</v>
      </c>
      <c r="K371" s="96">
        <f t="shared" si="74"/>
        <v>0</v>
      </c>
      <c r="L371" s="96">
        <f t="shared" si="74"/>
        <v>0</v>
      </c>
      <c r="M371" s="96">
        <f t="shared" si="74"/>
        <v>0</v>
      </c>
      <c r="N371" s="96">
        <f t="shared" si="74"/>
        <v>0</v>
      </c>
      <c r="O371" s="96">
        <f t="shared" si="74"/>
        <v>0</v>
      </c>
      <c r="P371" s="96">
        <f t="shared" si="74"/>
        <v>0</v>
      </c>
      <c r="Q371" s="96">
        <f t="shared" si="74"/>
        <v>0</v>
      </c>
      <c r="R371" s="96">
        <f t="shared" si="74"/>
        <v>0</v>
      </c>
      <c r="S371" s="96">
        <f t="shared" si="74"/>
        <v>0</v>
      </c>
      <c r="T371" s="96">
        <f t="shared" si="74"/>
        <v>0</v>
      </c>
      <c r="U371" s="96">
        <f t="shared" si="74"/>
        <v>0</v>
      </c>
      <c r="V371" s="96">
        <f t="shared" si="74"/>
        <v>0</v>
      </c>
      <c r="W371" s="96">
        <f t="shared" si="74"/>
        <v>0</v>
      </c>
      <c r="X371" s="96">
        <f t="shared" si="74"/>
        <v>0</v>
      </c>
      <c r="Y371" s="96">
        <f t="shared" si="74"/>
        <v>0</v>
      </c>
      <c r="Z371" s="96">
        <f t="shared" si="74"/>
        <v>0</v>
      </c>
      <c r="AA371" s="96">
        <f t="shared" si="74"/>
        <v>0</v>
      </c>
      <c r="AB371" s="96">
        <f t="shared" si="74"/>
        <v>0</v>
      </c>
      <c r="AC371" s="96">
        <f t="shared" si="74"/>
        <v>0</v>
      </c>
      <c r="AD371" s="96">
        <f t="shared" si="74"/>
        <v>0</v>
      </c>
      <c r="AE371" s="96">
        <f t="shared" si="74"/>
        <v>0</v>
      </c>
      <c r="AF371" s="96">
        <f t="shared" si="74"/>
        <v>0</v>
      </c>
      <c r="AG371" s="96">
        <f t="shared" si="74"/>
        <v>0</v>
      </c>
      <c r="AH371" s="96">
        <f t="shared" si="74"/>
        <v>0</v>
      </c>
      <c r="AI371" s="96">
        <f t="shared" si="74"/>
        <v>0</v>
      </c>
      <c r="AJ371" s="96">
        <f t="shared" si="74"/>
        <v>0</v>
      </c>
    </row>
    <row r="372" spans="3:36" x14ac:dyDescent="0.25"/>
    <row r="373" spans="3:36" x14ac:dyDescent="0.25">
      <c r="E373" s="81" t="s">
        <v>151</v>
      </c>
    </row>
    <row r="374" spans="3:36" x14ac:dyDescent="0.25">
      <c r="D374" s="94" t="s">
        <v>152</v>
      </c>
      <c r="E374" s="89">
        <v>1993</v>
      </c>
      <c r="F374" s="88">
        <v>1994</v>
      </c>
      <c r="G374" s="88">
        <v>1995</v>
      </c>
      <c r="H374" s="88">
        <v>1996</v>
      </c>
      <c r="I374" s="88">
        <v>1997</v>
      </c>
      <c r="J374" s="88">
        <v>1998</v>
      </c>
      <c r="K374" s="88">
        <v>1999</v>
      </c>
      <c r="L374" s="88">
        <v>2000</v>
      </c>
      <c r="M374" s="88">
        <v>2001</v>
      </c>
      <c r="N374" s="88">
        <v>2002</v>
      </c>
      <c r="O374" s="88">
        <v>2003</v>
      </c>
      <c r="P374" s="88">
        <v>2004</v>
      </c>
      <c r="Q374" s="88">
        <v>2005</v>
      </c>
      <c r="R374" s="88">
        <v>2006</v>
      </c>
      <c r="S374" s="88">
        <v>2007</v>
      </c>
      <c r="T374" s="88">
        <v>2008</v>
      </c>
      <c r="U374" s="88">
        <v>2009</v>
      </c>
      <c r="V374" s="88">
        <v>2010</v>
      </c>
      <c r="W374" s="88">
        <v>2011</v>
      </c>
      <c r="X374" s="88">
        <v>2012</v>
      </c>
      <c r="Y374" s="88">
        <v>2013</v>
      </c>
      <c r="Z374" s="88">
        <v>2014</v>
      </c>
      <c r="AA374" s="88">
        <v>2015</v>
      </c>
      <c r="AB374" s="88">
        <v>2016</v>
      </c>
      <c r="AC374" s="88">
        <v>2017</v>
      </c>
      <c r="AD374" s="88">
        <v>2018</v>
      </c>
      <c r="AE374" s="88">
        <v>2019</v>
      </c>
      <c r="AF374" s="88">
        <v>2020</v>
      </c>
      <c r="AG374" s="88">
        <v>2021</v>
      </c>
      <c r="AH374" s="88">
        <v>2022</v>
      </c>
      <c r="AI374" s="88">
        <v>2023</v>
      </c>
      <c r="AJ374" s="88">
        <v>2024</v>
      </c>
    </row>
    <row r="375" spans="3:36" x14ac:dyDescent="0.25">
      <c r="C375" s="117" t="s">
        <v>197</v>
      </c>
      <c r="D375" s="95">
        <f>SUM(E375:AJ375)</f>
        <v>0</v>
      </c>
      <c r="E375" s="90"/>
      <c r="F375" s="87"/>
      <c r="G375" s="87"/>
      <c r="H375" s="87"/>
      <c r="I375" s="87"/>
      <c r="J375" s="87"/>
      <c r="K375" s="87"/>
      <c r="L375" s="87"/>
      <c r="M375" s="87"/>
      <c r="N375" s="87"/>
      <c r="O375" s="87"/>
      <c r="P375" s="87"/>
      <c r="Q375" s="87"/>
      <c r="R375" s="87"/>
      <c r="S375" s="87"/>
      <c r="T375" s="87"/>
      <c r="U375" s="87"/>
      <c r="V375" s="87"/>
      <c r="W375" s="87"/>
      <c r="X375" s="87"/>
      <c r="Y375" s="87"/>
      <c r="Z375" s="87"/>
      <c r="AA375" s="87"/>
      <c r="AB375" s="87"/>
      <c r="AC375" s="87"/>
      <c r="AD375" s="87"/>
      <c r="AE375" s="87"/>
      <c r="AF375" s="87"/>
      <c r="AG375" s="87"/>
      <c r="AH375" s="87"/>
      <c r="AI375" s="87"/>
      <c r="AJ375" s="87"/>
    </row>
    <row r="376" spans="3:36" x14ac:dyDescent="0.25">
      <c r="C376" s="117" t="s">
        <v>157</v>
      </c>
      <c r="D376" s="95">
        <f t="shared" ref="D376:D380" si="75">SUM(E376:AJ376)</f>
        <v>0</v>
      </c>
      <c r="E376" s="91"/>
      <c r="F376" s="86"/>
      <c r="G376" s="86"/>
      <c r="H376" s="86"/>
      <c r="I376" s="86"/>
      <c r="J376" s="86"/>
      <c r="K376" s="86"/>
      <c r="L376" s="86"/>
      <c r="M376" s="86"/>
      <c r="N376" s="86"/>
      <c r="O376" s="86"/>
      <c r="P376" s="86"/>
      <c r="Q376" s="86"/>
      <c r="R376" s="86"/>
      <c r="S376" s="86"/>
      <c r="T376" s="86"/>
      <c r="U376" s="86"/>
      <c r="V376" s="86"/>
      <c r="W376" s="86"/>
      <c r="X376" s="86"/>
      <c r="Y376" s="86"/>
      <c r="Z376" s="86"/>
      <c r="AA376" s="86"/>
      <c r="AB376" s="86"/>
      <c r="AC376" s="86"/>
      <c r="AD376" s="86"/>
      <c r="AE376" s="86"/>
      <c r="AF376" s="86"/>
      <c r="AG376" s="86"/>
      <c r="AH376" s="86"/>
      <c r="AI376" s="86"/>
      <c r="AJ376" s="86"/>
    </row>
    <row r="377" spans="3:36" x14ac:dyDescent="0.25">
      <c r="C377" s="117" t="s">
        <v>158</v>
      </c>
      <c r="D377" s="95">
        <f t="shared" si="75"/>
        <v>0</v>
      </c>
      <c r="E377" s="91"/>
      <c r="F377" s="86"/>
      <c r="G377" s="86"/>
      <c r="H377" s="86"/>
      <c r="I377" s="86"/>
      <c r="J377" s="86"/>
      <c r="K377" s="86"/>
      <c r="L377" s="86"/>
      <c r="M377" s="86"/>
      <c r="N377" s="86"/>
      <c r="O377" s="86"/>
      <c r="P377" s="86"/>
      <c r="Q377" s="86"/>
      <c r="R377" s="86"/>
      <c r="S377" s="86"/>
      <c r="T377" s="86"/>
      <c r="U377" s="86"/>
      <c r="V377" s="86"/>
      <c r="W377" s="86"/>
      <c r="X377" s="86"/>
      <c r="Y377" s="86"/>
      <c r="Z377" s="86"/>
      <c r="AA377" s="86"/>
      <c r="AB377" s="86"/>
      <c r="AC377" s="86"/>
      <c r="AD377" s="86"/>
      <c r="AE377" s="86"/>
      <c r="AF377" s="86"/>
      <c r="AG377" s="86"/>
      <c r="AH377" s="86"/>
      <c r="AI377" s="86"/>
      <c r="AJ377" s="86"/>
    </row>
    <row r="378" spans="3:36" x14ac:dyDescent="0.25">
      <c r="C378" s="117" t="s">
        <v>159</v>
      </c>
      <c r="D378" s="95">
        <f t="shared" si="75"/>
        <v>0</v>
      </c>
      <c r="E378" s="91"/>
      <c r="F378" s="86"/>
      <c r="G378" s="86"/>
      <c r="H378" s="86"/>
      <c r="I378" s="86"/>
      <c r="J378" s="86"/>
      <c r="K378" s="86"/>
      <c r="L378" s="86"/>
      <c r="M378" s="86"/>
      <c r="N378" s="86"/>
      <c r="O378" s="86"/>
      <c r="P378" s="86"/>
      <c r="Q378" s="86"/>
      <c r="R378" s="86"/>
      <c r="S378" s="86"/>
      <c r="T378" s="86"/>
      <c r="U378" s="86"/>
      <c r="V378" s="86"/>
      <c r="W378" s="86"/>
      <c r="X378" s="86"/>
      <c r="Y378" s="86"/>
      <c r="Z378" s="86"/>
      <c r="AA378" s="86"/>
      <c r="AB378" s="86"/>
      <c r="AC378" s="86"/>
      <c r="AD378" s="86"/>
      <c r="AE378" s="86"/>
      <c r="AF378" s="86"/>
      <c r="AG378" s="86"/>
      <c r="AH378" s="86"/>
      <c r="AI378" s="86"/>
      <c r="AJ378" s="86"/>
    </row>
    <row r="379" spans="3:36" x14ac:dyDescent="0.25">
      <c r="C379" s="117" t="s">
        <v>160</v>
      </c>
      <c r="D379" s="95">
        <f t="shared" si="75"/>
        <v>0</v>
      </c>
      <c r="E379" s="91"/>
      <c r="F379" s="86"/>
      <c r="G379" s="86"/>
      <c r="H379" s="86"/>
      <c r="I379" s="86"/>
      <c r="J379" s="86"/>
      <c r="K379" s="86"/>
      <c r="L379" s="86"/>
      <c r="M379" s="86"/>
      <c r="N379" s="86"/>
      <c r="O379" s="86"/>
      <c r="P379" s="86"/>
      <c r="Q379" s="86"/>
      <c r="R379" s="86"/>
      <c r="S379" s="86"/>
      <c r="T379" s="86"/>
      <c r="U379" s="86"/>
      <c r="V379" s="86"/>
      <c r="W379" s="86"/>
      <c r="X379" s="86"/>
      <c r="Y379" s="86"/>
      <c r="Z379" s="86"/>
      <c r="AA379" s="86"/>
      <c r="AB379" s="86"/>
      <c r="AC379" s="86"/>
      <c r="AD379" s="86"/>
      <c r="AE379" s="86"/>
      <c r="AF379" s="86"/>
      <c r="AG379" s="86"/>
      <c r="AH379" s="86"/>
      <c r="AI379" s="86"/>
      <c r="AJ379" s="86"/>
    </row>
    <row r="380" spans="3:36" x14ac:dyDescent="0.25">
      <c r="C380" s="117" t="s">
        <v>161</v>
      </c>
      <c r="D380" s="95">
        <f t="shared" si="75"/>
        <v>0</v>
      </c>
      <c r="E380" s="92"/>
      <c r="F380" s="93"/>
      <c r="G380" s="93"/>
      <c r="H380" s="93"/>
      <c r="I380" s="93"/>
      <c r="J380" s="93"/>
      <c r="K380" s="93"/>
      <c r="L380" s="93"/>
      <c r="M380" s="93"/>
      <c r="N380" s="93"/>
      <c r="O380" s="93"/>
      <c r="P380" s="93"/>
      <c r="Q380" s="93"/>
      <c r="R380" s="93"/>
      <c r="S380" s="93"/>
      <c r="T380" s="93"/>
      <c r="U380" s="93"/>
      <c r="V380" s="93"/>
      <c r="W380" s="93"/>
      <c r="X380" s="93"/>
      <c r="Y380" s="93"/>
      <c r="Z380" s="93"/>
      <c r="AA380" s="93"/>
      <c r="AB380" s="93"/>
      <c r="AC380" s="93"/>
      <c r="AD380" s="93"/>
      <c r="AE380" s="93"/>
      <c r="AF380" s="93"/>
      <c r="AG380" s="93"/>
      <c r="AH380" s="93"/>
      <c r="AI380" s="93"/>
      <c r="AJ380" s="93"/>
    </row>
    <row r="381" spans="3:36" x14ac:dyDescent="0.25">
      <c r="C381" s="115" t="s">
        <v>155</v>
      </c>
      <c r="D381" s="95">
        <f>D375-SUM(D376:D380)</f>
        <v>0</v>
      </c>
      <c r="E381" s="96">
        <f>E375-SUM(E376:E380)</f>
        <v>0</v>
      </c>
      <c r="F381" s="96">
        <f t="shared" ref="F381:AJ381" si="76">F375-SUM(F376:F380)</f>
        <v>0</v>
      </c>
      <c r="G381" s="96">
        <f t="shared" si="76"/>
        <v>0</v>
      </c>
      <c r="H381" s="96">
        <f t="shared" si="76"/>
        <v>0</v>
      </c>
      <c r="I381" s="96">
        <f t="shared" si="76"/>
        <v>0</v>
      </c>
      <c r="J381" s="96">
        <f t="shared" si="76"/>
        <v>0</v>
      </c>
      <c r="K381" s="96">
        <f t="shared" si="76"/>
        <v>0</v>
      </c>
      <c r="L381" s="96">
        <f t="shared" si="76"/>
        <v>0</v>
      </c>
      <c r="M381" s="96">
        <f t="shared" si="76"/>
        <v>0</v>
      </c>
      <c r="N381" s="96">
        <f t="shared" si="76"/>
        <v>0</v>
      </c>
      <c r="O381" s="96">
        <f t="shared" si="76"/>
        <v>0</v>
      </c>
      <c r="P381" s="96">
        <f t="shared" si="76"/>
        <v>0</v>
      </c>
      <c r="Q381" s="96">
        <f t="shared" si="76"/>
        <v>0</v>
      </c>
      <c r="R381" s="96">
        <f t="shared" si="76"/>
        <v>0</v>
      </c>
      <c r="S381" s="96">
        <f t="shared" si="76"/>
        <v>0</v>
      </c>
      <c r="T381" s="96">
        <f t="shared" si="76"/>
        <v>0</v>
      </c>
      <c r="U381" s="96">
        <f t="shared" si="76"/>
        <v>0</v>
      </c>
      <c r="V381" s="96">
        <f t="shared" si="76"/>
        <v>0</v>
      </c>
      <c r="W381" s="96">
        <f t="shared" si="76"/>
        <v>0</v>
      </c>
      <c r="X381" s="96">
        <f t="shared" si="76"/>
        <v>0</v>
      </c>
      <c r="Y381" s="96">
        <f t="shared" si="76"/>
        <v>0</v>
      </c>
      <c r="Z381" s="96">
        <f t="shared" si="76"/>
        <v>0</v>
      </c>
      <c r="AA381" s="96">
        <f t="shared" si="76"/>
        <v>0</v>
      </c>
      <c r="AB381" s="96">
        <f t="shared" si="76"/>
        <v>0</v>
      </c>
      <c r="AC381" s="96">
        <f t="shared" si="76"/>
        <v>0</v>
      </c>
      <c r="AD381" s="96">
        <f t="shared" si="76"/>
        <v>0</v>
      </c>
      <c r="AE381" s="96">
        <f t="shared" si="76"/>
        <v>0</v>
      </c>
      <c r="AF381" s="96">
        <f t="shared" si="76"/>
        <v>0</v>
      </c>
      <c r="AG381" s="96">
        <f t="shared" si="76"/>
        <v>0</v>
      </c>
      <c r="AH381" s="96">
        <f t="shared" si="76"/>
        <v>0</v>
      </c>
      <c r="AI381" s="96">
        <f t="shared" si="76"/>
        <v>0</v>
      </c>
      <c r="AJ381" s="96">
        <f t="shared" si="76"/>
        <v>0</v>
      </c>
    </row>
    <row r="382" spans="3:36" x14ac:dyDescent="0.25"/>
    <row r="383" spans="3:36" x14ac:dyDescent="0.25">
      <c r="E383" s="81" t="s">
        <v>151</v>
      </c>
    </row>
    <row r="384" spans="3:36" x14ac:dyDescent="0.25">
      <c r="D384" s="94" t="s">
        <v>152</v>
      </c>
      <c r="E384" s="89">
        <v>1993</v>
      </c>
      <c r="F384" s="88">
        <v>1994</v>
      </c>
      <c r="G384" s="88">
        <v>1995</v>
      </c>
      <c r="H384" s="88">
        <v>1996</v>
      </c>
      <c r="I384" s="88">
        <v>1997</v>
      </c>
      <c r="J384" s="88">
        <v>1998</v>
      </c>
      <c r="K384" s="88">
        <v>1999</v>
      </c>
      <c r="L384" s="88">
        <v>2000</v>
      </c>
      <c r="M384" s="88">
        <v>2001</v>
      </c>
      <c r="N384" s="88">
        <v>2002</v>
      </c>
      <c r="O384" s="88">
        <v>2003</v>
      </c>
      <c r="P384" s="88">
        <v>2004</v>
      </c>
      <c r="Q384" s="88">
        <v>2005</v>
      </c>
      <c r="R384" s="88">
        <v>2006</v>
      </c>
      <c r="S384" s="88">
        <v>2007</v>
      </c>
      <c r="T384" s="88">
        <v>2008</v>
      </c>
      <c r="U384" s="88">
        <v>2009</v>
      </c>
      <c r="V384" s="88">
        <v>2010</v>
      </c>
      <c r="W384" s="88">
        <v>2011</v>
      </c>
      <c r="X384" s="88">
        <v>2012</v>
      </c>
      <c r="Y384" s="88">
        <v>2013</v>
      </c>
      <c r="Z384" s="88">
        <v>2014</v>
      </c>
      <c r="AA384" s="88">
        <v>2015</v>
      </c>
      <c r="AB384" s="88">
        <v>2016</v>
      </c>
      <c r="AC384" s="88">
        <v>2017</v>
      </c>
      <c r="AD384" s="88">
        <v>2018</v>
      </c>
      <c r="AE384" s="88">
        <v>2019</v>
      </c>
      <c r="AF384" s="88">
        <v>2020</v>
      </c>
      <c r="AG384" s="88">
        <v>2021</v>
      </c>
      <c r="AH384" s="88">
        <v>2022</v>
      </c>
      <c r="AI384" s="88">
        <v>2023</v>
      </c>
      <c r="AJ384" s="88">
        <v>2024</v>
      </c>
    </row>
    <row r="385" spans="3:36" x14ac:dyDescent="0.25">
      <c r="C385" s="117" t="s">
        <v>198</v>
      </c>
      <c r="D385" s="95">
        <f>SUM(E385:AJ385)</f>
        <v>0</v>
      </c>
      <c r="E385" s="90"/>
      <c r="F385" s="87"/>
      <c r="G385" s="87"/>
      <c r="H385" s="87"/>
      <c r="I385" s="87"/>
      <c r="J385" s="87"/>
      <c r="K385" s="87"/>
      <c r="L385" s="87"/>
      <c r="M385" s="87"/>
      <c r="N385" s="87"/>
      <c r="O385" s="87"/>
      <c r="P385" s="87"/>
      <c r="Q385" s="87"/>
      <c r="R385" s="87"/>
      <c r="S385" s="87"/>
      <c r="T385" s="87"/>
      <c r="U385" s="87"/>
      <c r="V385" s="87"/>
      <c r="W385" s="87"/>
      <c r="X385" s="87"/>
      <c r="Y385" s="87"/>
      <c r="Z385" s="87"/>
      <c r="AA385" s="87"/>
      <c r="AB385" s="87"/>
      <c r="AC385" s="87"/>
      <c r="AD385" s="87"/>
      <c r="AE385" s="87"/>
      <c r="AF385" s="87"/>
      <c r="AG385" s="87"/>
      <c r="AH385" s="87"/>
      <c r="AI385" s="87"/>
      <c r="AJ385" s="87"/>
    </row>
    <row r="386" spans="3:36" x14ac:dyDescent="0.25">
      <c r="C386" s="117" t="s">
        <v>157</v>
      </c>
      <c r="D386" s="95">
        <f t="shared" ref="D386:D390" si="77">SUM(E386:AJ386)</f>
        <v>0</v>
      </c>
      <c r="E386" s="91"/>
      <c r="F386" s="86"/>
      <c r="G386" s="86"/>
      <c r="H386" s="86"/>
      <c r="I386" s="86"/>
      <c r="J386" s="86"/>
      <c r="K386" s="86"/>
      <c r="L386" s="86"/>
      <c r="M386" s="86"/>
      <c r="N386" s="86"/>
      <c r="O386" s="86"/>
      <c r="P386" s="86"/>
      <c r="Q386" s="86"/>
      <c r="R386" s="86"/>
      <c r="S386" s="86"/>
      <c r="T386" s="86"/>
      <c r="U386" s="86"/>
      <c r="V386" s="86"/>
      <c r="W386" s="86"/>
      <c r="X386" s="86"/>
      <c r="Y386" s="86"/>
      <c r="Z386" s="86"/>
      <c r="AA386" s="86"/>
      <c r="AB386" s="86"/>
      <c r="AC386" s="86"/>
      <c r="AD386" s="86"/>
      <c r="AE386" s="86"/>
      <c r="AF386" s="86"/>
      <c r="AG386" s="86"/>
      <c r="AH386" s="86"/>
      <c r="AI386" s="86"/>
      <c r="AJ386" s="86"/>
    </row>
    <row r="387" spans="3:36" x14ac:dyDescent="0.25">
      <c r="C387" s="117" t="s">
        <v>158</v>
      </c>
      <c r="D387" s="95">
        <f t="shared" si="77"/>
        <v>0</v>
      </c>
      <c r="E387" s="91"/>
      <c r="F387" s="86"/>
      <c r="G387" s="86"/>
      <c r="H387" s="86"/>
      <c r="I387" s="86"/>
      <c r="J387" s="86"/>
      <c r="K387" s="86"/>
      <c r="L387" s="86"/>
      <c r="M387" s="86"/>
      <c r="N387" s="86"/>
      <c r="O387" s="86"/>
      <c r="P387" s="86"/>
      <c r="Q387" s="86"/>
      <c r="R387" s="86"/>
      <c r="S387" s="86"/>
      <c r="T387" s="86"/>
      <c r="U387" s="86"/>
      <c r="V387" s="86"/>
      <c r="W387" s="86"/>
      <c r="X387" s="86"/>
      <c r="Y387" s="86"/>
      <c r="Z387" s="86"/>
      <c r="AA387" s="86"/>
      <c r="AB387" s="86"/>
      <c r="AC387" s="86"/>
      <c r="AD387" s="86"/>
      <c r="AE387" s="86"/>
      <c r="AF387" s="86"/>
      <c r="AG387" s="86"/>
      <c r="AH387" s="86"/>
      <c r="AI387" s="86"/>
      <c r="AJ387" s="86"/>
    </row>
    <row r="388" spans="3:36" x14ac:dyDescent="0.25">
      <c r="C388" s="117" t="s">
        <v>159</v>
      </c>
      <c r="D388" s="95">
        <f t="shared" si="77"/>
        <v>0</v>
      </c>
      <c r="E388" s="91"/>
      <c r="F388" s="86"/>
      <c r="G388" s="86"/>
      <c r="H388" s="86"/>
      <c r="I388" s="86"/>
      <c r="J388" s="86"/>
      <c r="K388" s="86"/>
      <c r="L388" s="86"/>
      <c r="M388" s="86"/>
      <c r="N388" s="86"/>
      <c r="O388" s="86"/>
      <c r="P388" s="86"/>
      <c r="Q388" s="86"/>
      <c r="R388" s="86"/>
      <c r="S388" s="86"/>
      <c r="T388" s="86"/>
      <c r="U388" s="86"/>
      <c r="V388" s="86"/>
      <c r="W388" s="86"/>
      <c r="X388" s="86"/>
      <c r="Y388" s="86"/>
      <c r="Z388" s="86"/>
      <c r="AA388" s="86"/>
      <c r="AB388" s="86"/>
      <c r="AC388" s="86"/>
      <c r="AD388" s="86"/>
      <c r="AE388" s="86"/>
      <c r="AF388" s="86"/>
      <c r="AG388" s="86"/>
      <c r="AH388" s="86"/>
      <c r="AI388" s="86"/>
      <c r="AJ388" s="86"/>
    </row>
    <row r="389" spans="3:36" x14ac:dyDescent="0.25">
      <c r="C389" s="117" t="s">
        <v>160</v>
      </c>
      <c r="D389" s="95">
        <f t="shared" si="77"/>
        <v>0</v>
      </c>
      <c r="E389" s="91"/>
      <c r="F389" s="86"/>
      <c r="G389" s="86"/>
      <c r="H389" s="86"/>
      <c r="I389" s="86"/>
      <c r="J389" s="86"/>
      <c r="K389" s="86"/>
      <c r="L389" s="86"/>
      <c r="M389" s="86"/>
      <c r="N389" s="86"/>
      <c r="O389" s="86"/>
      <c r="P389" s="86"/>
      <c r="Q389" s="86"/>
      <c r="R389" s="86"/>
      <c r="S389" s="86"/>
      <c r="T389" s="86"/>
      <c r="U389" s="86"/>
      <c r="V389" s="86"/>
      <c r="W389" s="86"/>
      <c r="X389" s="86"/>
      <c r="Y389" s="86"/>
      <c r="Z389" s="86"/>
      <c r="AA389" s="86"/>
      <c r="AB389" s="86"/>
      <c r="AC389" s="86"/>
      <c r="AD389" s="86"/>
      <c r="AE389" s="86"/>
      <c r="AF389" s="86"/>
      <c r="AG389" s="86"/>
      <c r="AH389" s="86"/>
      <c r="AI389" s="86"/>
      <c r="AJ389" s="86"/>
    </row>
    <row r="390" spans="3:36" x14ac:dyDescent="0.25">
      <c r="C390" s="117" t="s">
        <v>161</v>
      </c>
      <c r="D390" s="95">
        <f t="shared" si="77"/>
        <v>0</v>
      </c>
      <c r="E390" s="92"/>
      <c r="F390" s="93"/>
      <c r="G390" s="93"/>
      <c r="H390" s="93"/>
      <c r="I390" s="93"/>
      <c r="J390" s="93"/>
      <c r="K390" s="93"/>
      <c r="L390" s="93"/>
      <c r="M390" s="93"/>
      <c r="N390" s="93"/>
      <c r="O390" s="93"/>
      <c r="P390" s="93"/>
      <c r="Q390" s="93"/>
      <c r="R390" s="93"/>
      <c r="S390" s="93"/>
      <c r="T390" s="93"/>
      <c r="U390" s="93"/>
      <c r="V390" s="93"/>
      <c r="W390" s="93"/>
      <c r="X390" s="93"/>
      <c r="Y390" s="93"/>
      <c r="Z390" s="93"/>
      <c r="AA390" s="93"/>
      <c r="AB390" s="93"/>
      <c r="AC390" s="93"/>
      <c r="AD390" s="93"/>
      <c r="AE390" s="93"/>
      <c r="AF390" s="93"/>
      <c r="AG390" s="93"/>
      <c r="AH390" s="93"/>
      <c r="AI390" s="93"/>
      <c r="AJ390" s="93"/>
    </row>
    <row r="391" spans="3:36" x14ac:dyDescent="0.25">
      <c r="C391" s="115" t="s">
        <v>155</v>
      </c>
      <c r="D391" s="95">
        <f>D385-SUM(D386:D390)</f>
        <v>0</v>
      </c>
      <c r="E391" s="96">
        <f>E385-SUM(E386:E390)</f>
        <v>0</v>
      </c>
      <c r="F391" s="96">
        <f t="shared" ref="F391:AJ391" si="78">F385-SUM(F386:F390)</f>
        <v>0</v>
      </c>
      <c r="G391" s="96">
        <f t="shared" si="78"/>
        <v>0</v>
      </c>
      <c r="H391" s="96">
        <f t="shared" si="78"/>
        <v>0</v>
      </c>
      <c r="I391" s="96">
        <f t="shared" si="78"/>
        <v>0</v>
      </c>
      <c r="J391" s="96">
        <f t="shared" si="78"/>
        <v>0</v>
      </c>
      <c r="K391" s="96">
        <f t="shared" si="78"/>
        <v>0</v>
      </c>
      <c r="L391" s="96">
        <f t="shared" si="78"/>
        <v>0</v>
      </c>
      <c r="M391" s="96">
        <f t="shared" si="78"/>
        <v>0</v>
      </c>
      <c r="N391" s="96">
        <f t="shared" si="78"/>
        <v>0</v>
      </c>
      <c r="O391" s="96">
        <f t="shared" si="78"/>
        <v>0</v>
      </c>
      <c r="P391" s="96">
        <f t="shared" si="78"/>
        <v>0</v>
      </c>
      <c r="Q391" s="96">
        <f t="shared" si="78"/>
        <v>0</v>
      </c>
      <c r="R391" s="96">
        <f t="shared" si="78"/>
        <v>0</v>
      </c>
      <c r="S391" s="96">
        <f t="shared" si="78"/>
        <v>0</v>
      </c>
      <c r="T391" s="96">
        <f t="shared" si="78"/>
        <v>0</v>
      </c>
      <c r="U391" s="96">
        <f t="shared" si="78"/>
        <v>0</v>
      </c>
      <c r="V391" s="96">
        <f t="shared" si="78"/>
        <v>0</v>
      </c>
      <c r="W391" s="96">
        <f t="shared" si="78"/>
        <v>0</v>
      </c>
      <c r="X391" s="96">
        <f t="shared" si="78"/>
        <v>0</v>
      </c>
      <c r="Y391" s="96">
        <f t="shared" si="78"/>
        <v>0</v>
      </c>
      <c r="Z391" s="96">
        <f t="shared" si="78"/>
        <v>0</v>
      </c>
      <c r="AA391" s="96">
        <f t="shared" si="78"/>
        <v>0</v>
      </c>
      <c r="AB391" s="96">
        <f t="shared" si="78"/>
        <v>0</v>
      </c>
      <c r="AC391" s="96">
        <f t="shared" si="78"/>
        <v>0</v>
      </c>
      <c r="AD391" s="96">
        <f t="shared" si="78"/>
        <v>0</v>
      </c>
      <c r="AE391" s="96">
        <f t="shared" si="78"/>
        <v>0</v>
      </c>
      <c r="AF391" s="96">
        <f t="shared" si="78"/>
        <v>0</v>
      </c>
      <c r="AG391" s="96">
        <f t="shared" si="78"/>
        <v>0</v>
      </c>
      <c r="AH391" s="96">
        <f t="shared" si="78"/>
        <v>0</v>
      </c>
      <c r="AI391" s="96">
        <f t="shared" si="78"/>
        <v>0</v>
      </c>
      <c r="AJ391" s="96">
        <f t="shared" si="78"/>
        <v>0</v>
      </c>
    </row>
    <row r="392" spans="3:36" x14ac:dyDescent="0.25"/>
    <row r="393" spans="3:36" x14ac:dyDescent="0.25">
      <c r="E393" s="81" t="s">
        <v>151</v>
      </c>
    </row>
    <row r="394" spans="3:36" x14ac:dyDescent="0.25">
      <c r="D394" s="94" t="s">
        <v>152</v>
      </c>
      <c r="E394" s="89">
        <v>1993</v>
      </c>
      <c r="F394" s="88">
        <v>1994</v>
      </c>
      <c r="G394" s="88">
        <v>1995</v>
      </c>
      <c r="H394" s="88">
        <v>1996</v>
      </c>
      <c r="I394" s="88">
        <v>1997</v>
      </c>
      <c r="J394" s="88">
        <v>1998</v>
      </c>
      <c r="K394" s="88">
        <v>1999</v>
      </c>
      <c r="L394" s="88">
        <v>2000</v>
      </c>
      <c r="M394" s="88">
        <v>2001</v>
      </c>
      <c r="N394" s="88">
        <v>2002</v>
      </c>
      <c r="O394" s="88">
        <v>2003</v>
      </c>
      <c r="P394" s="88">
        <v>2004</v>
      </c>
      <c r="Q394" s="88">
        <v>2005</v>
      </c>
      <c r="R394" s="88">
        <v>2006</v>
      </c>
      <c r="S394" s="88">
        <v>2007</v>
      </c>
      <c r="T394" s="88">
        <v>2008</v>
      </c>
      <c r="U394" s="88">
        <v>2009</v>
      </c>
      <c r="V394" s="88">
        <v>2010</v>
      </c>
      <c r="W394" s="88">
        <v>2011</v>
      </c>
      <c r="X394" s="88">
        <v>2012</v>
      </c>
      <c r="Y394" s="88">
        <v>2013</v>
      </c>
      <c r="Z394" s="88">
        <v>2014</v>
      </c>
      <c r="AA394" s="88">
        <v>2015</v>
      </c>
      <c r="AB394" s="88">
        <v>2016</v>
      </c>
      <c r="AC394" s="88">
        <v>2017</v>
      </c>
      <c r="AD394" s="88">
        <v>2018</v>
      </c>
      <c r="AE394" s="88">
        <v>2019</v>
      </c>
      <c r="AF394" s="88">
        <v>2020</v>
      </c>
      <c r="AG394" s="88">
        <v>2021</v>
      </c>
      <c r="AH394" s="88">
        <v>2022</v>
      </c>
      <c r="AI394" s="88">
        <v>2023</v>
      </c>
      <c r="AJ394" s="88">
        <v>2024</v>
      </c>
    </row>
    <row r="395" spans="3:36" x14ac:dyDescent="0.25">
      <c r="C395" s="117" t="s">
        <v>199</v>
      </c>
      <c r="D395" s="95">
        <f>SUM(E395:AJ395)</f>
        <v>0</v>
      </c>
      <c r="E395" s="90"/>
      <c r="F395" s="87"/>
      <c r="G395" s="87"/>
      <c r="H395" s="87"/>
      <c r="I395" s="87"/>
      <c r="J395" s="87"/>
      <c r="K395" s="87"/>
      <c r="L395" s="87"/>
      <c r="M395" s="87"/>
      <c r="N395" s="87"/>
      <c r="O395" s="87"/>
      <c r="P395" s="87"/>
      <c r="Q395" s="87"/>
      <c r="R395" s="87"/>
      <c r="S395" s="87"/>
      <c r="T395" s="87"/>
      <c r="U395" s="87"/>
      <c r="V395" s="87"/>
      <c r="W395" s="87"/>
      <c r="X395" s="87"/>
      <c r="Y395" s="87"/>
      <c r="Z395" s="87"/>
      <c r="AA395" s="87"/>
      <c r="AB395" s="87"/>
      <c r="AC395" s="87"/>
      <c r="AD395" s="87"/>
      <c r="AE395" s="87"/>
      <c r="AF395" s="87"/>
      <c r="AG395" s="87"/>
      <c r="AH395" s="87"/>
      <c r="AI395" s="87"/>
      <c r="AJ395" s="87"/>
    </row>
    <row r="396" spans="3:36" x14ac:dyDescent="0.25">
      <c r="C396" s="117" t="s">
        <v>157</v>
      </c>
      <c r="D396" s="95">
        <f t="shared" ref="D396:D400" si="79">SUM(E396:AJ396)</f>
        <v>0</v>
      </c>
      <c r="E396" s="91"/>
      <c r="F396" s="86"/>
      <c r="G396" s="86"/>
      <c r="H396" s="86"/>
      <c r="I396" s="86"/>
      <c r="J396" s="86"/>
      <c r="K396" s="86"/>
      <c r="L396" s="86"/>
      <c r="M396" s="86"/>
      <c r="N396" s="86"/>
      <c r="O396" s="86"/>
      <c r="P396" s="86"/>
      <c r="Q396" s="86"/>
      <c r="R396" s="86"/>
      <c r="S396" s="86"/>
      <c r="T396" s="86"/>
      <c r="U396" s="86"/>
      <c r="V396" s="86"/>
      <c r="W396" s="86"/>
      <c r="X396" s="86"/>
      <c r="Y396" s="86"/>
      <c r="Z396" s="86"/>
      <c r="AA396" s="86"/>
      <c r="AB396" s="86"/>
      <c r="AC396" s="86"/>
      <c r="AD396" s="86"/>
      <c r="AE396" s="86"/>
      <c r="AF396" s="86"/>
      <c r="AG396" s="86"/>
      <c r="AH396" s="86"/>
      <c r="AI396" s="86"/>
      <c r="AJ396" s="86"/>
    </row>
    <row r="397" spans="3:36" x14ac:dyDescent="0.25">
      <c r="C397" s="117" t="s">
        <v>158</v>
      </c>
      <c r="D397" s="95">
        <f t="shared" si="79"/>
        <v>0</v>
      </c>
      <c r="E397" s="91"/>
      <c r="F397" s="86"/>
      <c r="G397" s="86"/>
      <c r="H397" s="86"/>
      <c r="I397" s="86"/>
      <c r="J397" s="86"/>
      <c r="K397" s="86"/>
      <c r="L397" s="86"/>
      <c r="M397" s="86"/>
      <c r="N397" s="86"/>
      <c r="O397" s="86"/>
      <c r="P397" s="86"/>
      <c r="Q397" s="86"/>
      <c r="R397" s="86"/>
      <c r="S397" s="86"/>
      <c r="T397" s="86"/>
      <c r="U397" s="86"/>
      <c r="V397" s="86"/>
      <c r="W397" s="86"/>
      <c r="X397" s="86"/>
      <c r="Y397" s="86"/>
      <c r="Z397" s="86"/>
      <c r="AA397" s="86"/>
      <c r="AB397" s="86"/>
      <c r="AC397" s="86"/>
      <c r="AD397" s="86"/>
      <c r="AE397" s="86"/>
      <c r="AF397" s="86"/>
      <c r="AG397" s="86"/>
      <c r="AH397" s="86"/>
      <c r="AI397" s="86"/>
      <c r="AJ397" s="86"/>
    </row>
    <row r="398" spans="3:36" x14ac:dyDescent="0.25">
      <c r="C398" s="117" t="s">
        <v>159</v>
      </c>
      <c r="D398" s="95">
        <f t="shared" si="79"/>
        <v>0</v>
      </c>
      <c r="E398" s="91"/>
      <c r="F398" s="86"/>
      <c r="G398" s="86"/>
      <c r="H398" s="86"/>
      <c r="I398" s="86"/>
      <c r="J398" s="86"/>
      <c r="K398" s="86"/>
      <c r="L398" s="86"/>
      <c r="M398" s="86"/>
      <c r="N398" s="86"/>
      <c r="O398" s="86"/>
      <c r="P398" s="86"/>
      <c r="Q398" s="86"/>
      <c r="R398" s="86"/>
      <c r="S398" s="86"/>
      <c r="T398" s="86"/>
      <c r="U398" s="86"/>
      <c r="V398" s="86"/>
      <c r="W398" s="86"/>
      <c r="X398" s="86"/>
      <c r="Y398" s="86"/>
      <c r="Z398" s="86"/>
      <c r="AA398" s="86"/>
      <c r="AB398" s="86"/>
      <c r="AC398" s="86"/>
      <c r="AD398" s="86"/>
      <c r="AE398" s="86"/>
      <c r="AF398" s="86"/>
      <c r="AG398" s="86"/>
      <c r="AH398" s="86"/>
      <c r="AI398" s="86"/>
      <c r="AJ398" s="86"/>
    </row>
    <row r="399" spans="3:36" x14ac:dyDescent="0.25">
      <c r="C399" s="117" t="s">
        <v>160</v>
      </c>
      <c r="D399" s="95">
        <f t="shared" si="79"/>
        <v>0</v>
      </c>
      <c r="E399" s="91"/>
      <c r="F399" s="86"/>
      <c r="G399" s="86"/>
      <c r="H399" s="86"/>
      <c r="I399" s="86"/>
      <c r="J399" s="86"/>
      <c r="K399" s="86"/>
      <c r="L399" s="86"/>
      <c r="M399" s="86"/>
      <c r="N399" s="86"/>
      <c r="O399" s="86"/>
      <c r="P399" s="86"/>
      <c r="Q399" s="86"/>
      <c r="R399" s="86"/>
      <c r="S399" s="86"/>
      <c r="T399" s="86"/>
      <c r="U399" s="86"/>
      <c r="V399" s="86"/>
      <c r="W399" s="86"/>
      <c r="X399" s="86"/>
      <c r="Y399" s="86"/>
      <c r="Z399" s="86"/>
      <c r="AA399" s="86"/>
      <c r="AB399" s="86"/>
      <c r="AC399" s="86"/>
      <c r="AD399" s="86"/>
      <c r="AE399" s="86"/>
      <c r="AF399" s="86"/>
      <c r="AG399" s="86"/>
      <c r="AH399" s="86"/>
      <c r="AI399" s="86"/>
      <c r="AJ399" s="86"/>
    </row>
    <row r="400" spans="3:36" x14ac:dyDescent="0.25">
      <c r="C400" s="117" t="s">
        <v>161</v>
      </c>
      <c r="D400" s="95">
        <f t="shared" si="79"/>
        <v>0</v>
      </c>
      <c r="E400" s="92"/>
      <c r="F400" s="93"/>
      <c r="G400" s="93"/>
      <c r="H400" s="93"/>
      <c r="I400" s="93"/>
      <c r="J400" s="93"/>
      <c r="K400" s="93"/>
      <c r="L400" s="93"/>
      <c r="M400" s="93"/>
      <c r="N400" s="93"/>
      <c r="O400" s="93"/>
      <c r="P400" s="93"/>
      <c r="Q400" s="93"/>
      <c r="R400" s="93"/>
      <c r="S400" s="93"/>
      <c r="T400" s="93"/>
      <c r="U400" s="93"/>
      <c r="V400" s="93"/>
      <c r="W400" s="93"/>
      <c r="X400" s="93"/>
      <c r="Y400" s="93"/>
      <c r="Z400" s="93"/>
      <c r="AA400" s="93"/>
      <c r="AB400" s="93"/>
      <c r="AC400" s="93"/>
      <c r="AD400" s="93"/>
      <c r="AE400" s="93"/>
      <c r="AF400" s="93"/>
      <c r="AG400" s="93"/>
      <c r="AH400" s="93"/>
      <c r="AI400" s="93"/>
      <c r="AJ400" s="93"/>
    </row>
    <row r="401" spans="3:36" x14ac:dyDescent="0.25">
      <c r="C401" s="115" t="s">
        <v>155</v>
      </c>
      <c r="D401" s="95">
        <f>D395-SUM(D396:D400)</f>
        <v>0</v>
      </c>
      <c r="E401" s="96">
        <f>E395-SUM(E396:E400)</f>
        <v>0</v>
      </c>
      <c r="F401" s="96">
        <f t="shared" ref="F401:AJ401" si="80">F395-SUM(F396:F400)</f>
        <v>0</v>
      </c>
      <c r="G401" s="96">
        <f t="shared" si="80"/>
        <v>0</v>
      </c>
      <c r="H401" s="96">
        <f t="shared" si="80"/>
        <v>0</v>
      </c>
      <c r="I401" s="96">
        <f t="shared" si="80"/>
        <v>0</v>
      </c>
      <c r="J401" s="96">
        <f t="shared" si="80"/>
        <v>0</v>
      </c>
      <c r="K401" s="96">
        <f t="shared" si="80"/>
        <v>0</v>
      </c>
      <c r="L401" s="96">
        <f t="shared" si="80"/>
        <v>0</v>
      </c>
      <c r="M401" s="96">
        <f t="shared" si="80"/>
        <v>0</v>
      </c>
      <c r="N401" s="96">
        <f t="shared" si="80"/>
        <v>0</v>
      </c>
      <c r="O401" s="96">
        <f t="shared" si="80"/>
        <v>0</v>
      </c>
      <c r="P401" s="96">
        <f t="shared" si="80"/>
        <v>0</v>
      </c>
      <c r="Q401" s="96">
        <f t="shared" si="80"/>
        <v>0</v>
      </c>
      <c r="R401" s="96">
        <f t="shared" si="80"/>
        <v>0</v>
      </c>
      <c r="S401" s="96">
        <f t="shared" si="80"/>
        <v>0</v>
      </c>
      <c r="T401" s="96">
        <f t="shared" si="80"/>
        <v>0</v>
      </c>
      <c r="U401" s="96">
        <f t="shared" si="80"/>
        <v>0</v>
      </c>
      <c r="V401" s="96">
        <f t="shared" si="80"/>
        <v>0</v>
      </c>
      <c r="W401" s="96">
        <f t="shared" si="80"/>
        <v>0</v>
      </c>
      <c r="X401" s="96">
        <f t="shared" si="80"/>
        <v>0</v>
      </c>
      <c r="Y401" s="96">
        <f t="shared" si="80"/>
        <v>0</v>
      </c>
      <c r="Z401" s="96">
        <f t="shared" si="80"/>
        <v>0</v>
      </c>
      <c r="AA401" s="96">
        <f t="shared" si="80"/>
        <v>0</v>
      </c>
      <c r="AB401" s="96">
        <f t="shared" si="80"/>
        <v>0</v>
      </c>
      <c r="AC401" s="96">
        <f t="shared" si="80"/>
        <v>0</v>
      </c>
      <c r="AD401" s="96">
        <f t="shared" si="80"/>
        <v>0</v>
      </c>
      <c r="AE401" s="96">
        <f t="shared" si="80"/>
        <v>0</v>
      </c>
      <c r="AF401" s="96">
        <f t="shared" si="80"/>
        <v>0</v>
      </c>
      <c r="AG401" s="96">
        <f t="shared" si="80"/>
        <v>0</v>
      </c>
      <c r="AH401" s="96">
        <f t="shared" si="80"/>
        <v>0</v>
      </c>
      <c r="AI401" s="96">
        <f t="shared" si="80"/>
        <v>0</v>
      </c>
      <c r="AJ401" s="96">
        <f t="shared" si="80"/>
        <v>0</v>
      </c>
    </row>
    <row r="402" spans="3:36" x14ac:dyDescent="0.25"/>
    <row r="403" spans="3:36" x14ac:dyDescent="0.25">
      <c r="E403" s="81" t="s">
        <v>151</v>
      </c>
    </row>
    <row r="404" spans="3:36" x14ac:dyDescent="0.25">
      <c r="D404" s="94" t="s">
        <v>152</v>
      </c>
      <c r="E404" s="89">
        <v>1993</v>
      </c>
      <c r="F404" s="88">
        <v>1994</v>
      </c>
      <c r="G404" s="88">
        <v>1995</v>
      </c>
      <c r="H404" s="88">
        <v>1996</v>
      </c>
      <c r="I404" s="88">
        <v>1997</v>
      </c>
      <c r="J404" s="88">
        <v>1998</v>
      </c>
      <c r="K404" s="88">
        <v>1999</v>
      </c>
      <c r="L404" s="88">
        <v>2000</v>
      </c>
      <c r="M404" s="88">
        <v>2001</v>
      </c>
      <c r="N404" s="88">
        <v>2002</v>
      </c>
      <c r="O404" s="88">
        <v>2003</v>
      </c>
      <c r="P404" s="88">
        <v>2004</v>
      </c>
      <c r="Q404" s="88">
        <v>2005</v>
      </c>
      <c r="R404" s="88">
        <v>2006</v>
      </c>
      <c r="S404" s="88">
        <v>2007</v>
      </c>
      <c r="T404" s="88">
        <v>2008</v>
      </c>
      <c r="U404" s="88">
        <v>2009</v>
      </c>
      <c r="V404" s="88">
        <v>2010</v>
      </c>
      <c r="W404" s="88">
        <v>2011</v>
      </c>
      <c r="X404" s="88">
        <v>2012</v>
      </c>
      <c r="Y404" s="88">
        <v>2013</v>
      </c>
      <c r="Z404" s="88">
        <v>2014</v>
      </c>
      <c r="AA404" s="88">
        <v>2015</v>
      </c>
      <c r="AB404" s="88">
        <v>2016</v>
      </c>
      <c r="AC404" s="88">
        <v>2017</v>
      </c>
      <c r="AD404" s="88">
        <v>2018</v>
      </c>
      <c r="AE404" s="88">
        <v>2019</v>
      </c>
      <c r="AF404" s="88">
        <v>2020</v>
      </c>
      <c r="AG404" s="88">
        <v>2021</v>
      </c>
      <c r="AH404" s="88">
        <v>2022</v>
      </c>
      <c r="AI404" s="88">
        <v>2023</v>
      </c>
      <c r="AJ404" s="88">
        <v>2024</v>
      </c>
    </row>
    <row r="405" spans="3:36" x14ac:dyDescent="0.25">
      <c r="C405" s="117" t="s">
        <v>200</v>
      </c>
      <c r="D405" s="95">
        <f>SUM(E405:AJ405)</f>
        <v>0</v>
      </c>
      <c r="E405" s="90"/>
      <c r="F405" s="87"/>
      <c r="G405" s="87"/>
      <c r="H405" s="87"/>
      <c r="I405" s="87"/>
      <c r="J405" s="87"/>
      <c r="K405" s="87"/>
      <c r="L405" s="87"/>
      <c r="M405" s="87"/>
      <c r="N405" s="87"/>
      <c r="O405" s="87"/>
      <c r="P405" s="87"/>
      <c r="Q405" s="87"/>
      <c r="R405" s="87"/>
      <c r="S405" s="87"/>
      <c r="T405" s="87"/>
      <c r="U405" s="87"/>
      <c r="V405" s="87"/>
      <c r="W405" s="87"/>
      <c r="X405" s="87"/>
      <c r="Y405" s="87"/>
      <c r="Z405" s="87"/>
      <c r="AA405" s="87"/>
      <c r="AB405" s="87"/>
      <c r="AC405" s="87"/>
      <c r="AD405" s="87"/>
      <c r="AE405" s="87"/>
      <c r="AF405" s="87"/>
      <c r="AG405" s="87"/>
      <c r="AH405" s="87"/>
      <c r="AI405" s="87"/>
      <c r="AJ405" s="87"/>
    </row>
    <row r="406" spans="3:36" x14ac:dyDescent="0.25">
      <c r="C406" s="117" t="s">
        <v>157</v>
      </c>
      <c r="D406" s="95">
        <f t="shared" ref="D406:D410" si="81">SUM(E406:AJ406)</f>
        <v>0</v>
      </c>
      <c r="E406" s="91"/>
      <c r="F406" s="86"/>
      <c r="G406" s="86"/>
      <c r="H406" s="86"/>
      <c r="I406" s="86"/>
      <c r="J406" s="86"/>
      <c r="K406" s="86"/>
      <c r="L406" s="86"/>
      <c r="M406" s="86"/>
      <c r="N406" s="86"/>
      <c r="O406" s="86"/>
      <c r="P406" s="86"/>
      <c r="Q406" s="86"/>
      <c r="R406" s="86"/>
      <c r="S406" s="86"/>
      <c r="T406" s="86"/>
      <c r="U406" s="86"/>
      <c r="V406" s="86"/>
      <c r="W406" s="86"/>
      <c r="X406" s="86"/>
      <c r="Y406" s="86"/>
      <c r="Z406" s="86"/>
      <c r="AA406" s="86"/>
      <c r="AB406" s="86"/>
      <c r="AC406" s="86"/>
      <c r="AD406" s="86"/>
      <c r="AE406" s="86"/>
      <c r="AF406" s="86"/>
      <c r="AG406" s="86"/>
      <c r="AH406" s="86"/>
      <c r="AI406" s="86"/>
      <c r="AJ406" s="86"/>
    </row>
    <row r="407" spans="3:36" x14ac:dyDescent="0.25">
      <c r="C407" s="117" t="s">
        <v>158</v>
      </c>
      <c r="D407" s="95">
        <f t="shared" si="81"/>
        <v>0</v>
      </c>
      <c r="E407" s="91"/>
      <c r="F407" s="86"/>
      <c r="G407" s="86"/>
      <c r="H407" s="86"/>
      <c r="I407" s="86"/>
      <c r="J407" s="86"/>
      <c r="K407" s="86"/>
      <c r="L407" s="86"/>
      <c r="M407" s="86"/>
      <c r="N407" s="86"/>
      <c r="O407" s="86"/>
      <c r="P407" s="86"/>
      <c r="Q407" s="86"/>
      <c r="R407" s="86"/>
      <c r="S407" s="86"/>
      <c r="T407" s="86"/>
      <c r="U407" s="86"/>
      <c r="V407" s="86"/>
      <c r="W407" s="86"/>
      <c r="X407" s="86"/>
      <c r="Y407" s="86"/>
      <c r="Z407" s="86"/>
      <c r="AA407" s="86"/>
      <c r="AB407" s="86"/>
      <c r="AC407" s="86"/>
      <c r="AD407" s="86"/>
      <c r="AE407" s="86"/>
      <c r="AF407" s="86"/>
      <c r="AG407" s="86"/>
      <c r="AH407" s="86"/>
      <c r="AI407" s="86"/>
      <c r="AJ407" s="86"/>
    </row>
    <row r="408" spans="3:36" x14ac:dyDescent="0.25">
      <c r="C408" s="117" t="s">
        <v>159</v>
      </c>
      <c r="D408" s="95">
        <f t="shared" si="81"/>
        <v>0</v>
      </c>
      <c r="E408" s="91"/>
      <c r="F408" s="86"/>
      <c r="G408" s="86"/>
      <c r="H408" s="86"/>
      <c r="I408" s="86"/>
      <c r="J408" s="86"/>
      <c r="K408" s="86"/>
      <c r="L408" s="86"/>
      <c r="M408" s="86"/>
      <c r="N408" s="86"/>
      <c r="O408" s="86"/>
      <c r="P408" s="86"/>
      <c r="Q408" s="86"/>
      <c r="R408" s="86"/>
      <c r="S408" s="86"/>
      <c r="T408" s="86"/>
      <c r="U408" s="86"/>
      <c r="V408" s="86"/>
      <c r="W408" s="86"/>
      <c r="X408" s="86"/>
      <c r="Y408" s="86"/>
      <c r="Z408" s="86"/>
      <c r="AA408" s="86"/>
      <c r="AB408" s="86"/>
      <c r="AC408" s="86"/>
      <c r="AD408" s="86"/>
      <c r="AE408" s="86"/>
      <c r="AF408" s="86"/>
      <c r="AG408" s="86"/>
      <c r="AH408" s="86"/>
      <c r="AI408" s="86"/>
      <c r="AJ408" s="86"/>
    </row>
    <row r="409" spans="3:36" x14ac:dyDescent="0.25">
      <c r="C409" s="117" t="s">
        <v>160</v>
      </c>
      <c r="D409" s="95">
        <f t="shared" si="81"/>
        <v>0</v>
      </c>
      <c r="E409" s="91"/>
      <c r="F409" s="86"/>
      <c r="G409" s="86"/>
      <c r="H409" s="86"/>
      <c r="I409" s="86"/>
      <c r="J409" s="86"/>
      <c r="K409" s="86"/>
      <c r="L409" s="86"/>
      <c r="M409" s="86"/>
      <c r="N409" s="86"/>
      <c r="O409" s="86"/>
      <c r="P409" s="86"/>
      <c r="Q409" s="86"/>
      <c r="R409" s="86"/>
      <c r="S409" s="86"/>
      <c r="T409" s="86"/>
      <c r="U409" s="86"/>
      <c r="V409" s="86"/>
      <c r="W409" s="86"/>
      <c r="X409" s="86"/>
      <c r="Y409" s="86"/>
      <c r="Z409" s="86"/>
      <c r="AA409" s="86"/>
      <c r="AB409" s="86"/>
      <c r="AC409" s="86"/>
      <c r="AD409" s="86"/>
      <c r="AE409" s="86"/>
      <c r="AF409" s="86"/>
      <c r="AG409" s="86"/>
      <c r="AH409" s="86"/>
      <c r="AI409" s="86"/>
      <c r="AJ409" s="86"/>
    </row>
    <row r="410" spans="3:36" x14ac:dyDescent="0.25">
      <c r="C410" s="117" t="s">
        <v>161</v>
      </c>
      <c r="D410" s="95">
        <f t="shared" si="81"/>
        <v>0</v>
      </c>
      <c r="E410" s="92"/>
      <c r="F410" s="93"/>
      <c r="G410" s="93"/>
      <c r="H410" s="93"/>
      <c r="I410" s="93"/>
      <c r="J410" s="93"/>
      <c r="K410" s="93"/>
      <c r="L410" s="93"/>
      <c r="M410" s="93"/>
      <c r="N410" s="93"/>
      <c r="O410" s="93"/>
      <c r="P410" s="93"/>
      <c r="Q410" s="93"/>
      <c r="R410" s="93"/>
      <c r="S410" s="93"/>
      <c r="T410" s="93"/>
      <c r="U410" s="93"/>
      <c r="V410" s="93"/>
      <c r="W410" s="93"/>
      <c r="X410" s="93"/>
      <c r="Y410" s="93"/>
      <c r="Z410" s="93"/>
      <c r="AA410" s="93"/>
      <c r="AB410" s="93"/>
      <c r="AC410" s="93"/>
      <c r="AD410" s="93"/>
      <c r="AE410" s="93"/>
      <c r="AF410" s="93"/>
      <c r="AG410" s="93"/>
      <c r="AH410" s="93"/>
      <c r="AI410" s="93"/>
      <c r="AJ410" s="93"/>
    </row>
    <row r="411" spans="3:36" x14ac:dyDescent="0.25">
      <c r="C411" s="115" t="s">
        <v>155</v>
      </c>
      <c r="D411" s="95">
        <f>D405-SUM(D406:D410)</f>
        <v>0</v>
      </c>
      <c r="E411" s="96">
        <f>E405-SUM(E406:E410)</f>
        <v>0</v>
      </c>
      <c r="F411" s="96">
        <f t="shared" ref="F411:AJ411" si="82">F405-SUM(F406:F410)</f>
        <v>0</v>
      </c>
      <c r="G411" s="96">
        <f t="shared" si="82"/>
        <v>0</v>
      </c>
      <c r="H411" s="96">
        <f t="shared" si="82"/>
        <v>0</v>
      </c>
      <c r="I411" s="96">
        <f t="shared" si="82"/>
        <v>0</v>
      </c>
      <c r="J411" s="96">
        <f t="shared" si="82"/>
        <v>0</v>
      </c>
      <c r="K411" s="96">
        <f t="shared" si="82"/>
        <v>0</v>
      </c>
      <c r="L411" s="96">
        <f t="shared" si="82"/>
        <v>0</v>
      </c>
      <c r="M411" s="96">
        <f t="shared" si="82"/>
        <v>0</v>
      </c>
      <c r="N411" s="96">
        <f t="shared" si="82"/>
        <v>0</v>
      </c>
      <c r="O411" s="96">
        <f t="shared" si="82"/>
        <v>0</v>
      </c>
      <c r="P411" s="96">
        <f t="shared" si="82"/>
        <v>0</v>
      </c>
      <c r="Q411" s="96">
        <f t="shared" si="82"/>
        <v>0</v>
      </c>
      <c r="R411" s="96">
        <f t="shared" si="82"/>
        <v>0</v>
      </c>
      <c r="S411" s="96">
        <f t="shared" si="82"/>
        <v>0</v>
      </c>
      <c r="T411" s="96">
        <f t="shared" si="82"/>
        <v>0</v>
      </c>
      <c r="U411" s="96">
        <f t="shared" si="82"/>
        <v>0</v>
      </c>
      <c r="V411" s="96">
        <f t="shared" si="82"/>
        <v>0</v>
      </c>
      <c r="W411" s="96">
        <f t="shared" si="82"/>
        <v>0</v>
      </c>
      <c r="X411" s="96">
        <f t="shared" si="82"/>
        <v>0</v>
      </c>
      <c r="Y411" s="96">
        <f t="shared" si="82"/>
        <v>0</v>
      </c>
      <c r="Z411" s="96">
        <f t="shared" si="82"/>
        <v>0</v>
      </c>
      <c r="AA411" s="96">
        <f t="shared" si="82"/>
        <v>0</v>
      </c>
      <c r="AB411" s="96">
        <f t="shared" si="82"/>
        <v>0</v>
      </c>
      <c r="AC411" s="96">
        <f t="shared" si="82"/>
        <v>0</v>
      </c>
      <c r="AD411" s="96">
        <f t="shared" si="82"/>
        <v>0</v>
      </c>
      <c r="AE411" s="96">
        <f t="shared" si="82"/>
        <v>0</v>
      </c>
      <c r="AF411" s="96">
        <f t="shared" si="82"/>
        <v>0</v>
      </c>
      <c r="AG411" s="96">
        <f t="shared" si="82"/>
        <v>0</v>
      </c>
      <c r="AH411" s="96">
        <f t="shared" si="82"/>
        <v>0</v>
      </c>
      <c r="AI411" s="96">
        <f t="shared" si="82"/>
        <v>0</v>
      </c>
      <c r="AJ411" s="96">
        <f t="shared" si="82"/>
        <v>0</v>
      </c>
    </row>
    <row r="412" spans="3:36" x14ac:dyDescent="0.25"/>
    <row r="413" spans="3:36" x14ac:dyDescent="0.25">
      <c r="E413" s="81" t="s">
        <v>151</v>
      </c>
    </row>
    <row r="414" spans="3:36" x14ac:dyDescent="0.25">
      <c r="D414" s="94" t="s">
        <v>152</v>
      </c>
      <c r="E414" s="89">
        <v>1993</v>
      </c>
      <c r="F414" s="88">
        <v>1994</v>
      </c>
      <c r="G414" s="88">
        <v>1995</v>
      </c>
      <c r="H414" s="88">
        <v>1996</v>
      </c>
      <c r="I414" s="88">
        <v>1997</v>
      </c>
      <c r="J414" s="88">
        <v>1998</v>
      </c>
      <c r="K414" s="88">
        <v>1999</v>
      </c>
      <c r="L414" s="88">
        <v>2000</v>
      </c>
      <c r="M414" s="88">
        <v>2001</v>
      </c>
      <c r="N414" s="88">
        <v>2002</v>
      </c>
      <c r="O414" s="88">
        <v>2003</v>
      </c>
      <c r="P414" s="88">
        <v>2004</v>
      </c>
      <c r="Q414" s="88">
        <v>2005</v>
      </c>
      <c r="R414" s="88">
        <v>2006</v>
      </c>
      <c r="S414" s="88">
        <v>2007</v>
      </c>
      <c r="T414" s="88">
        <v>2008</v>
      </c>
      <c r="U414" s="88">
        <v>2009</v>
      </c>
      <c r="V414" s="88">
        <v>2010</v>
      </c>
      <c r="W414" s="88">
        <v>2011</v>
      </c>
      <c r="X414" s="88">
        <v>2012</v>
      </c>
      <c r="Y414" s="88">
        <v>2013</v>
      </c>
      <c r="Z414" s="88">
        <v>2014</v>
      </c>
      <c r="AA414" s="88">
        <v>2015</v>
      </c>
      <c r="AB414" s="88">
        <v>2016</v>
      </c>
      <c r="AC414" s="88">
        <v>2017</v>
      </c>
      <c r="AD414" s="88">
        <v>2018</v>
      </c>
      <c r="AE414" s="88">
        <v>2019</v>
      </c>
      <c r="AF414" s="88">
        <v>2020</v>
      </c>
      <c r="AG414" s="88">
        <v>2021</v>
      </c>
      <c r="AH414" s="88">
        <v>2022</v>
      </c>
      <c r="AI414" s="88">
        <v>2023</v>
      </c>
      <c r="AJ414" s="88">
        <v>2024</v>
      </c>
    </row>
    <row r="415" spans="3:36" x14ac:dyDescent="0.25">
      <c r="C415" s="117" t="s">
        <v>201</v>
      </c>
      <c r="D415" s="95">
        <f>SUM(E415:AJ415)</f>
        <v>0</v>
      </c>
      <c r="E415" s="90"/>
      <c r="F415" s="87"/>
      <c r="G415" s="87"/>
      <c r="H415" s="87"/>
      <c r="I415" s="87"/>
      <c r="J415" s="87"/>
      <c r="K415" s="87"/>
      <c r="L415" s="87"/>
      <c r="M415" s="87"/>
      <c r="N415" s="87"/>
      <c r="O415" s="87"/>
      <c r="P415" s="87"/>
      <c r="Q415" s="87"/>
      <c r="R415" s="87"/>
      <c r="S415" s="87"/>
      <c r="T415" s="87"/>
      <c r="U415" s="87"/>
      <c r="V415" s="87"/>
      <c r="W415" s="87"/>
      <c r="X415" s="87"/>
      <c r="Y415" s="87"/>
      <c r="Z415" s="87"/>
      <c r="AA415" s="87"/>
      <c r="AB415" s="87"/>
      <c r="AC415" s="87"/>
      <c r="AD415" s="87"/>
      <c r="AE415" s="87"/>
      <c r="AF415" s="87"/>
      <c r="AG415" s="87"/>
      <c r="AH415" s="87"/>
      <c r="AI415" s="87"/>
      <c r="AJ415" s="87"/>
    </row>
    <row r="416" spans="3:36" x14ac:dyDescent="0.25">
      <c r="C416" s="117" t="s">
        <v>157</v>
      </c>
      <c r="D416" s="95">
        <f t="shared" ref="D416:D420" si="83">SUM(E416:AJ416)</f>
        <v>0</v>
      </c>
      <c r="E416" s="91"/>
      <c r="F416" s="86"/>
      <c r="G416" s="86"/>
      <c r="H416" s="86"/>
      <c r="I416" s="86"/>
      <c r="J416" s="86"/>
      <c r="K416" s="86"/>
      <c r="L416" s="86"/>
      <c r="M416" s="86"/>
      <c r="N416" s="86"/>
      <c r="O416" s="86"/>
      <c r="P416" s="86"/>
      <c r="Q416" s="86"/>
      <c r="R416" s="86"/>
      <c r="S416" s="86"/>
      <c r="T416" s="86"/>
      <c r="U416" s="86"/>
      <c r="V416" s="86"/>
      <c r="W416" s="86"/>
      <c r="X416" s="86"/>
      <c r="Y416" s="86"/>
      <c r="Z416" s="86"/>
      <c r="AA416" s="86"/>
      <c r="AB416" s="86"/>
      <c r="AC416" s="86"/>
      <c r="AD416" s="86"/>
      <c r="AE416" s="86"/>
      <c r="AF416" s="86"/>
      <c r="AG416" s="86"/>
      <c r="AH416" s="86"/>
      <c r="AI416" s="86"/>
      <c r="AJ416" s="86"/>
    </row>
    <row r="417" spans="3:36" x14ac:dyDescent="0.25">
      <c r="C417" s="117" t="s">
        <v>158</v>
      </c>
      <c r="D417" s="95">
        <f t="shared" si="83"/>
        <v>0</v>
      </c>
      <c r="E417" s="91"/>
      <c r="F417" s="86"/>
      <c r="G417" s="86"/>
      <c r="H417" s="86"/>
      <c r="I417" s="86"/>
      <c r="J417" s="86"/>
      <c r="K417" s="86"/>
      <c r="L417" s="86"/>
      <c r="M417" s="86"/>
      <c r="N417" s="86"/>
      <c r="O417" s="86"/>
      <c r="P417" s="86"/>
      <c r="Q417" s="86"/>
      <c r="R417" s="86"/>
      <c r="S417" s="86"/>
      <c r="T417" s="86"/>
      <c r="U417" s="86"/>
      <c r="V417" s="86"/>
      <c r="W417" s="86"/>
      <c r="X417" s="86"/>
      <c r="Y417" s="86"/>
      <c r="Z417" s="86"/>
      <c r="AA417" s="86"/>
      <c r="AB417" s="86"/>
      <c r="AC417" s="86"/>
      <c r="AD417" s="86"/>
      <c r="AE417" s="86"/>
      <c r="AF417" s="86"/>
      <c r="AG417" s="86"/>
      <c r="AH417" s="86"/>
      <c r="AI417" s="86"/>
      <c r="AJ417" s="86"/>
    </row>
    <row r="418" spans="3:36" x14ac:dyDescent="0.25">
      <c r="C418" s="117" t="s">
        <v>159</v>
      </c>
      <c r="D418" s="95">
        <f t="shared" si="83"/>
        <v>0</v>
      </c>
      <c r="E418" s="91"/>
      <c r="F418" s="86"/>
      <c r="G418" s="86"/>
      <c r="H418" s="86"/>
      <c r="I418" s="86"/>
      <c r="J418" s="86"/>
      <c r="K418" s="86"/>
      <c r="L418" s="86"/>
      <c r="M418" s="86"/>
      <c r="N418" s="86"/>
      <c r="O418" s="86"/>
      <c r="P418" s="86"/>
      <c r="Q418" s="86"/>
      <c r="R418" s="86"/>
      <c r="S418" s="86"/>
      <c r="T418" s="86"/>
      <c r="U418" s="86"/>
      <c r="V418" s="86"/>
      <c r="W418" s="86"/>
      <c r="X418" s="86"/>
      <c r="Y418" s="86"/>
      <c r="Z418" s="86"/>
      <c r="AA418" s="86"/>
      <c r="AB418" s="86"/>
      <c r="AC418" s="86"/>
      <c r="AD418" s="86"/>
      <c r="AE418" s="86"/>
      <c r="AF418" s="86"/>
      <c r="AG418" s="86"/>
      <c r="AH418" s="86"/>
      <c r="AI418" s="86"/>
      <c r="AJ418" s="86"/>
    </row>
    <row r="419" spans="3:36" x14ac:dyDescent="0.25">
      <c r="C419" s="117" t="s">
        <v>160</v>
      </c>
      <c r="D419" s="95">
        <f t="shared" si="83"/>
        <v>0</v>
      </c>
      <c r="E419" s="91"/>
      <c r="F419" s="86"/>
      <c r="G419" s="86"/>
      <c r="H419" s="86"/>
      <c r="I419" s="86"/>
      <c r="J419" s="86"/>
      <c r="K419" s="86"/>
      <c r="L419" s="86"/>
      <c r="M419" s="86"/>
      <c r="N419" s="86"/>
      <c r="O419" s="86"/>
      <c r="P419" s="86"/>
      <c r="Q419" s="86"/>
      <c r="R419" s="86"/>
      <c r="S419" s="86"/>
      <c r="T419" s="86"/>
      <c r="U419" s="86"/>
      <c r="V419" s="86"/>
      <c r="W419" s="86"/>
      <c r="X419" s="86"/>
      <c r="Y419" s="86"/>
      <c r="Z419" s="86"/>
      <c r="AA419" s="86"/>
      <c r="AB419" s="86"/>
      <c r="AC419" s="86"/>
      <c r="AD419" s="86"/>
      <c r="AE419" s="86"/>
      <c r="AF419" s="86"/>
      <c r="AG419" s="86"/>
      <c r="AH419" s="86"/>
      <c r="AI419" s="86"/>
      <c r="AJ419" s="86"/>
    </row>
    <row r="420" spans="3:36" x14ac:dyDescent="0.25">
      <c r="C420" s="117" t="s">
        <v>161</v>
      </c>
      <c r="D420" s="95">
        <f t="shared" si="83"/>
        <v>0</v>
      </c>
      <c r="E420" s="92"/>
      <c r="F420" s="93"/>
      <c r="G420" s="93"/>
      <c r="H420" s="93"/>
      <c r="I420" s="93"/>
      <c r="J420" s="93"/>
      <c r="K420" s="93"/>
      <c r="L420" s="93"/>
      <c r="M420" s="93"/>
      <c r="N420" s="93"/>
      <c r="O420" s="93"/>
      <c r="P420" s="93"/>
      <c r="Q420" s="93"/>
      <c r="R420" s="93"/>
      <c r="S420" s="93"/>
      <c r="T420" s="93"/>
      <c r="U420" s="93"/>
      <c r="V420" s="93"/>
      <c r="W420" s="93"/>
      <c r="X420" s="93"/>
      <c r="Y420" s="93"/>
      <c r="Z420" s="93"/>
      <c r="AA420" s="93"/>
      <c r="AB420" s="93"/>
      <c r="AC420" s="93"/>
      <c r="AD420" s="93"/>
      <c r="AE420" s="93"/>
      <c r="AF420" s="93"/>
      <c r="AG420" s="93"/>
      <c r="AH420" s="93"/>
      <c r="AI420" s="93"/>
      <c r="AJ420" s="93"/>
    </row>
    <row r="421" spans="3:36" x14ac:dyDescent="0.25">
      <c r="C421" s="115" t="s">
        <v>155</v>
      </c>
      <c r="D421" s="95">
        <f>D415-SUM(D416:D420)</f>
        <v>0</v>
      </c>
      <c r="E421" s="96">
        <f>E415-SUM(E416:E420)</f>
        <v>0</v>
      </c>
      <c r="F421" s="96">
        <f t="shared" ref="F421:AJ421" si="84">F415-SUM(F416:F420)</f>
        <v>0</v>
      </c>
      <c r="G421" s="96">
        <f t="shared" si="84"/>
        <v>0</v>
      </c>
      <c r="H421" s="96">
        <f t="shared" si="84"/>
        <v>0</v>
      </c>
      <c r="I421" s="96">
        <f t="shared" si="84"/>
        <v>0</v>
      </c>
      <c r="J421" s="96">
        <f t="shared" si="84"/>
        <v>0</v>
      </c>
      <c r="K421" s="96">
        <f t="shared" si="84"/>
        <v>0</v>
      </c>
      <c r="L421" s="96">
        <f t="shared" si="84"/>
        <v>0</v>
      </c>
      <c r="M421" s="96">
        <f t="shared" si="84"/>
        <v>0</v>
      </c>
      <c r="N421" s="96">
        <f t="shared" si="84"/>
        <v>0</v>
      </c>
      <c r="O421" s="96">
        <f t="shared" si="84"/>
        <v>0</v>
      </c>
      <c r="P421" s="96">
        <f t="shared" si="84"/>
        <v>0</v>
      </c>
      <c r="Q421" s="96">
        <f t="shared" si="84"/>
        <v>0</v>
      </c>
      <c r="R421" s="96">
        <f t="shared" si="84"/>
        <v>0</v>
      </c>
      <c r="S421" s="96">
        <f t="shared" si="84"/>
        <v>0</v>
      </c>
      <c r="T421" s="96">
        <f t="shared" si="84"/>
        <v>0</v>
      </c>
      <c r="U421" s="96">
        <f t="shared" si="84"/>
        <v>0</v>
      </c>
      <c r="V421" s="96">
        <f t="shared" si="84"/>
        <v>0</v>
      </c>
      <c r="W421" s="96">
        <f t="shared" si="84"/>
        <v>0</v>
      </c>
      <c r="X421" s="96">
        <f t="shared" si="84"/>
        <v>0</v>
      </c>
      <c r="Y421" s="96">
        <f t="shared" si="84"/>
        <v>0</v>
      </c>
      <c r="Z421" s="96">
        <f t="shared" si="84"/>
        <v>0</v>
      </c>
      <c r="AA421" s="96">
        <f t="shared" si="84"/>
        <v>0</v>
      </c>
      <c r="AB421" s="96">
        <f t="shared" si="84"/>
        <v>0</v>
      </c>
      <c r="AC421" s="96">
        <f t="shared" si="84"/>
        <v>0</v>
      </c>
      <c r="AD421" s="96">
        <f t="shared" si="84"/>
        <v>0</v>
      </c>
      <c r="AE421" s="96">
        <f t="shared" si="84"/>
        <v>0</v>
      </c>
      <c r="AF421" s="96">
        <f t="shared" si="84"/>
        <v>0</v>
      </c>
      <c r="AG421" s="96">
        <f t="shared" si="84"/>
        <v>0</v>
      </c>
      <c r="AH421" s="96">
        <f t="shared" si="84"/>
        <v>0</v>
      </c>
      <c r="AI421" s="96">
        <f t="shared" si="84"/>
        <v>0</v>
      </c>
      <c r="AJ421" s="96">
        <f t="shared" si="84"/>
        <v>0</v>
      </c>
    </row>
    <row r="422" spans="3:36" x14ac:dyDescent="0.25"/>
    <row r="423" spans="3:36" x14ac:dyDescent="0.25">
      <c r="E423" s="81" t="s">
        <v>151</v>
      </c>
    </row>
    <row r="424" spans="3:36" x14ac:dyDescent="0.25">
      <c r="D424" s="94" t="s">
        <v>152</v>
      </c>
      <c r="E424" s="89">
        <v>1993</v>
      </c>
      <c r="F424" s="88">
        <v>1994</v>
      </c>
      <c r="G424" s="88">
        <v>1995</v>
      </c>
      <c r="H424" s="88">
        <v>1996</v>
      </c>
      <c r="I424" s="88">
        <v>1997</v>
      </c>
      <c r="J424" s="88">
        <v>1998</v>
      </c>
      <c r="K424" s="88">
        <v>1999</v>
      </c>
      <c r="L424" s="88">
        <v>2000</v>
      </c>
      <c r="M424" s="88">
        <v>2001</v>
      </c>
      <c r="N424" s="88">
        <v>2002</v>
      </c>
      <c r="O424" s="88">
        <v>2003</v>
      </c>
      <c r="P424" s="88">
        <v>2004</v>
      </c>
      <c r="Q424" s="88">
        <v>2005</v>
      </c>
      <c r="R424" s="88">
        <v>2006</v>
      </c>
      <c r="S424" s="88">
        <v>2007</v>
      </c>
      <c r="T424" s="88">
        <v>2008</v>
      </c>
      <c r="U424" s="88">
        <v>2009</v>
      </c>
      <c r="V424" s="88">
        <v>2010</v>
      </c>
      <c r="W424" s="88">
        <v>2011</v>
      </c>
      <c r="X424" s="88">
        <v>2012</v>
      </c>
      <c r="Y424" s="88">
        <v>2013</v>
      </c>
      <c r="Z424" s="88">
        <v>2014</v>
      </c>
      <c r="AA424" s="88">
        <v>2015</v>
      </c>
      <c r="AB424" s="88">
        <v>2016</v>
      </c>
      <c r="AC424" s="88">
        <v>2017</v>
      </c>
      <c r="AD424" s="88">
        <v>2018</v>
      </c>
      <c r="AE424" s="88">
        <v>2019</v>
      </c>
      <c r="AF424" s="88">
        <v>2020</v>
      </c>
      <c r="AG424" s="88">
        <v>2021</v>
      </c>
      <c r="AH424" s="88">
        <v>2022</v>
      </c>
      <c r="AI424" s="88">
        <v>2023</v>
      </c>
      <c r="AJ424" s="88">
        <v>2024</v>
      </c>
    </row>
    <row r="425" spans="3:36" x14ac:dyDescent="0.25">
      <c r="C425" s="117" t="s">
        <v>202</v>
      </c>
      <c r="D425" s="95">
        <f>SUM(E425:AJ425)</f>
        <v>0</v>
      </c>
      <c r="E425" s="90"/>
      <c r="F425" s="87"/>
      <c r="G425" s="87"/>
      <c r="H425" s="87"/>
      <c r="I425" s="87"/>
      <c r="J425" s="87"/>
      <c r="K425" s="87"/>
      <c r="L425" s="87"/>
      <c r="M425" s="87"/>
      <c r="N425" s="87"/>
      <c r="O425" s="87"/>
      <c r="P425" s="87"/>
      <c r="Q425" s="87"/>
      <c r="R425" s="87"/>
      <c r="S425" s="87"/>
      <c r="T425" s="87"/>
      <c r="U425" s="87"/>
      <c r="V425" s="87"/>
      <c r="W425" s="87"/>
      <c r="X425" s="87"/>
      <c r="Y425" s="87"/>
      <c r="Z425" s="87"/>
      <c r="AA425" s="87"/>
      <c r="AB425" s="87"/>
      <c r="AC425" s="87"/>
      <c r="AD425" s="87"/>
      <c r="AE425" s="87"/>
      <c r="AF425" s="87"/>
      <c r="AG425" s="87"/>
      <c r="AH425" s="87"/>
      <c r="AI425" s="87"/>
      <c r="AJ425" s="87"/>
    </row>
    <row r="426" spans="3:36" x14ac:dyDescent="0.25">
      <c r="C426" s="117" t="s">
        <v>157</v>
      </c>
      <c r="D426" s="95">
        <f t="shared" ref="D426:D430" si="85">SUM(E426:AJ426)</f>
        <v>0</v>
      </c>
      <c r="E426" s="91"/>
      <c r="F426" s="86"/>
      <c r="G426" s="86"/>
      <c r="H426" s="86"/>
      <c r="I426" s="86"/>
      <c r="J426" s="86"/>
      <c r="K426" s="86"/>
      <c r="L426" s="86"/>
      <c r="M426" s="86"/>
      <c r="N426" s="86"/>
      <c r="O426" s="86"/>
      <c r="P426" s="86"/>
      <c r="Q426" s="86"/>
      <c r="R426" s="86"/>
      <c r="S426" s="86"/>
      <c r="T426" s="86"/>
      <c r="U426" s="86"/>
      <c r="V426" s="86"/>
      <c r="W426" s="86"/>
      <c r="X426" s="86"/>
      <c r="Y426" s="86"/>
      <c r="Z426" s="86"/>
      <c r="AA426" s="86"/>
      <c r="AB426" s="86"/>
      <c r="AC426" s="86"/>
      <c r="AD426" s="86"/>
      <c r="AE426" s="86"/>
      <c r="AF426" s="86"/>
      <c r="AG426" s="86"/>
      <c r="AH426" s="86"/>
      <c r="AI426" s="86"/>
      <c r="AJ426" s="86"/>
    </row>
    <row r="427" spans="3:36" x14ac:dyDescent="0.25">
      <c r="C427" s="117" t="s">
        <v>158</v>
      </c>
      <c r="D427" s="95">
        <f t="shared" si="85"/>
        <v>0</v>
      </c>
      <c r="E427" s="91"/>
      <c r="F427" s="86"/>
      <c r="G427" s="86"/>
      <c r="H427" s="86"/>
      <c r="I427" s="86"/>
      <c r="J427" s="86"/>
      <c r="K427" s="86"/>
      <c r="L427" s="86"/>
      <c r="M427" s="86"/>
      <c r="N427" s="86"/>
      <c r="O427" s="86"/>
      <c r="P427" s="86"/>
      <c r="Q427" s="86"/>
      <c r="R427" s="86"/>
      <c r="S427" s="86"/>
      <c r="T427" s="86"/>
      <c r="U427" s="86"/>
      <c r="V427" s="86"/>
      <c r="W427" s="86"/>
      <c r="X427" s="86"/>
      <c r="Y427" s="86"/>
      <c r="Z427" s="86"/>
      <c r="AA427" s="86"/>
      <c r="AB427" s="86"/>
      <c r="AC427" s="86"/>
      <c r="AD427" s="86"/>
      <c r="AE427" s="86"/>
      <c r="AF427" s="86"/>
      <c r="AG427" s="86"/>
      <c r="AH427" s="86"/>
      <c r="AI427" s="86"/>
      <c r="AJ427" s="86"/>
    </row>
    <row r="428" spans="3:36" x14ac:dyDescent="0.25">
      <c r="C428" s="117" t="s">
        <v>159</v>
      </c>
      <c r="D428" s="95">
        <f t="shared" si="85"/>
        <v>0</v>
      </c>
      <c r="E428" s="91"/>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row>
    <row r="429" spans="3:36" x14ac:dyDescent="0.25">
      <c r="C429" s="117" t="s">
        <v>160</v>
      </c>
      <c r="D429" s="95">
        <f t="shared" si="85"/>
        <v>0</v>
      </c>
      <c r="E429" s="91"/>
      <c r="F429" s="86"/>
      <c r="G429" s="86"/>
      <c r="H429" s="86"/>
      <c r="I429" s="86"/>
      <c r="J429" s="86"/>
      <c r="K429" s="86"/>
      <c r="L429" s="86"/>
      <c r="M429" s="86"/>
      <c r="N429" s="86"/>
      <c r="O429" s="86"/>
      <c r="P429" s="86"/>
      <c r="Q429" s="86"/>
      <c r="R429" s="86"/>
      <c r="S429" s="86"/>
      <c r="T429" s="86"/>
      <c r="U429" s="86"/>
      <c r="V429" s="86"/>
      <c r="W429" s="86"/>
      <c r="X429" s="86"/>
      <c r="Y429" s="86"/>
      <c r="Z429" s="86"/>
      <c r="AA429" s="86"/>
      <c r="AB429" s="86"/>
      <c r="AC429" s="86"/>
      <c r="AD429" s="86"/>
      <c r="AE429" s="86"/>
      <c r="AF429" s="86"/>
      <c r="AG429" s="86"/>
      <c r="AH429" s="86"/>
      <c r="AI429" s="86"/>
      <c r="AJ429" s="86"/>
    </row>
    <row r="430" spans="3:36" x14ac:dyDescent="0.25">
      <c r="C430" s="117" t="s">
        <v>161</v>
      </c>
      <c r="D430" s="95">
        <f t="shared" si="85"/>
        <v>0</v>
      </c>
      <c r="E430" s="92"/>
      <c r="F430" s="93"/>
      <c r="G430" s="93"/>
      <c r="H430" s="93"/>
      <c r="I430" s="93"/>
      <c r="J430" s="93"/>
      <c r="K430" s="93"/>
      <c r="L430" s="93"/>
      <c r="M430" s="93"/>
      <c r="N430" s="93"/>
      <c r="O430" s="93"/>
      <c r="P430" s="93"/>
      <c r="Q430" s="93"/>
      <c r="R430" s="93"/>
      <c r="S430" s="93"/>
      <c r="T430" s="93"/>
      <c r="U430" s="93"/>
      <c r="V430" s="93"/>
      <c r="W430" s="93"/>
      <c r="X430" s="93"/>
      <c r="Y430" s="93"/>
      <c r="Z430" s="93"/>
      <c r="AA430" s="93"/>
      <c r="AB430" s="93"/>
      <c r="AC430" s="93"/>
      <c r="AD430" s="93"/>
      <c r="AE430" s="93"/>
      <c r="AF430" s="93"/>
      <c r="AG430" s="93"/>
      <c r="AH430" s="93"/>
      <c r="AI430" s="93"/>
      <c r="AJ430" s="93"/>
    </row>
    <row r="431" spans="3:36" x14ac:dyDescent="0.25">
      <c r="C431" s="115" t="s">
        <v>155</v>
      </c>
      <c r="D431" s="95">
        <f>D425-SUM(D426:D430)</f>
        <v>0</v>
      </c>
      <c r="E431" s="96">
        <f>E425-SUM(E426:E430)</f>
        <v>0</v>
      </c>
      <c r="F431" s="96">
        <f t="shared" ref="F431:AJ431" si="86">F425-SUM(F426:F430)</f>
        <v>0</v>
      </c>
      <c r="G431" s="96">
        <f t="shared" si="86"/>
        <v>0</v>
      </c>
      <c r="H431" s="96">
        <f t="shared" si="86"/>
        <v>0</v>
      </c>
      <c r="I431" s="96">
        <f t="shared" si="86"/>
        <v>0</v>
      </c>
      <c r="J431" s="96">
        <f t="shared" si="86"/>
        <v>0</v>
      </c>
      <c r="K431" s="96">
        <f t="shared" si="86"/>
        <v>0</v>
      </c>
      <c r="L431" s="96">
        <f t="shared" si="86"/>
        <v>0</v>
      </c>
      <c r="M431" s="96">
        <f t="shared" si="86"/>
        <v>0</v>
      </c>
      <c r="N431" s="96">
        <f t="shared" si="86"/>
        <v>0</v>
      </c>
      <c r="O431" s="96">
        <f t="shared" si="86"/>
        <v>0</v>
      </c>
      <c r="P431" s="96">
        <f t="shared" si="86"/>
        <v>0</v>
      </c>
      <c r="Q431" s="96">
        <f t="shared" si="86"/>
        <v>0</v>
      </c>
      <c r="R431" s="96">
        <f t="shared" si="86"/>
        <v>0</v>
      </c>
      <c r="S431" s="96">
        <f t="shared" si="86"/>
        <v>0</v>
      </c>
      <c r="T431" s="96">
        <f t="shared" si="86"/>
        <v>0</v>
      </c>
      <c r="U431" s="96">
        <f t="shared" si="86"/>
        <v>0</v>
      </c>
      <c r="V431" s="96">
        <f t="shared" si="86"/>
        <v>0</v>
      </c>
      <c r="W431" s="96">
        <f t="shared" si="86"/>
        <v>0</v>
      </c>
      <c r="X431" s="96">
        <f t="shared" si="86"/>
        <v>0</v>
      </c>
      <c r="Y431" s="96">
        <f t="shared" si="86"/>
        <v>0</v>
      </c>
      <c r="Z431" s="96">
        <f t="shared" si="86"/>
        <v>0</v>
      </c>
      <c r="AA431" s="96">
        <f t="shared" si="86"/>
        <v>0</v>
      </c>
      <c r="AB431" s="96">
        <f t="shared" si="86"/>
        <v>0</v>
      </c>
      <c r="AC431" s="96">
        <f t="shared" si="86"/>
        <v>0</v>
      </c>
      <c r="AD431" s="96">
        <f t="shared" si="86"/>
        <v>0</v>
      </c>
      <c r="AE431" s="96">
        <f t="shared" si="86"/>
        <v>0</v>
      </c>
      <c r="AF431" s="96">
        <f t="shared" si="86"/>
        <v>0</v>
      </c>
      <c r="AG431" s="96">
        <f t="shared" si="86"/>
        <v>0</v>
      </c>
      <c r="AH431" s="96">
        <f t="shared" si="86"/>
        <v>0</v>
      </c>
      <c r="AI431" s="96">
        <f t="shared" si="86"/>
        <v>0</v>
      </c>
      <c r="AJ431" s="96">
        <f t="shared" si="86"/>
        <v>0</v>
      </c>
    </row>
    <row r="432" spans="3:36" x14ac:dyDescent="0.25"/>
    <row r="433" spans="3:36" x14ac:dyDescent="0.25">
      <c r="E433" s="81" t="s">
        <v>151</v>
      </c>
    </row>
    <row r="434" spans="3:36" x14ac:dyDescent="0.25">
      <c r="D434" s="94" t="s">
        <v>152</v>
      </c>
      <c r="E434" s="89">
        <v>1993</v>
      </c>
      <c r="F434" s="88">
        <v>1994</v>
      </c>
      <c r="G434" s="88">
        <v>1995</v>
      </c>
      <c r="H434" s="88">
        <v>1996</v>
      </c>
      <c r="I434" s="88">
        <v>1997</v>
      </c>
      <c r="J434" s="88">
        <v>1998</v>
      </c>
      <c r="K434" s="88">
        <v>1999</v>
      </c>
      <c r="L434" s="88">
        <v>2000</v>
      </c>
      <c r="M434" s="88">
        <v>2001</v>
      </c>
      <c r="N434" s="88">
        <v>2002</v>
      </c>
      <c r="O434" s="88">
        <v>2003</v>
      </c>
      <c r="P434" s="88">
        <v>2004</v>
      </c>
      <c r="Q434" s="88">
        <v>2005</v>
      </c>
      <c r="R434" s="88">
        <v>2006</v>
      </c>
      <c r="S434" s="88">
        <v>2007</v>
      </c>
      <c r="T434" s="88">
        <v>2008</v>
      </c>
      <c r="U434" s="88">
        <v>2009</v>
      </c>
      <c r="V434" s="88">
        <v>2010</v>
      </c>
      <c r="W434" s="88">
        <v>2011</v>
      </c>
      <c r="X434" s="88">
        <v>2012</v>
      </c>
      <c r="Y434" s="88">
        <v>2013</v>
      </c>
      <c r="Z434" s="88">
        <v>2014</v>
      </c>
      <c r="AA434" s="88">
        <v>2015</v>
      </c>
      <c r="AB434" s="88">
        <v>2016</v>
      </c>
      <c r="AC434" s="88">
        <v>2017</v>
      </c>
      <c r="AD434" s="88">
        <v>2018</v>
      </c>
      <c r="AE434" s="88">
        <v>2019</v>
      </c>
      <c r="AF434" s="88">
        <v>2020</v>
      </c>
      <c r="AG434" s="88">
        <v>2021</v>
      </c>
      <c r="AH434" s="88">
        <v>2022</v>
      </c>
      <c r="AI434" s="88">
        <v>2023</v>
      </c>
      <c r="AJ434" s="88">
        <v>2024</v>
      </c>
    </row>
    <row r="435" spans="3:36" x14ac:dyDescent="0.25">
      <c r="C435" s="117" t="s">
        <v>203</v>
      </c>
      <c r="D435" s="95">
        <f>SUM(E435:AJ435)</f>
        <v>0</v>
      </c>
      <c r="E435" s="90"/>
      <c r="F435" s="87"/>
      <c r="G435" s="87"/>
      <c r="H435" s="87"/>
      <c r="I435" s="87"/>
      <c r="J435" s="87"/>
      <c r="K435" s="87"/>
      <c r="L435" s="87"/>
      <c r="M435" s="87"/>
      <c r="N435" s="87"/>
      <c r="O435" s="87"/>
      <c r="P435" s="87"/>
      <c r="Q435" s="87"/>
      <c r="R435" s="87"/>
      <c r="S435" s="87"/>
      <c r="T435" s="87"/>
      <c r="U435" s="87"/>
      <c r="V435" s="87"/>
      <c r="W435" s="87"/>
      <c r="X435" s="87"/>
      <c r="Y435" s="87"/>
      <c r="Z435" s="87"/>
      <c r="AA435" s="87"/>
      <c r="AB435" s="87"/>
      <c r="AC435" s="87"/>
      <c r="AD435" s="87"/>
      <c r="AE435" s="87"/>
      <c r="AF435" s="87"/>
      <c r="AG435" s="87"/>
      <c r="AH435" s="87"/>
      <c r="AI435" s="87"/>
      <c r="AJ435" s="87"/>
    </row>
    <row r="436" spans="3:36" x14ac:dyDescent="0.25">
      <c r="C436" s="117" t="s">
        <v>157</v>
      </c>
      <c r="D436" s="95">
        <f t="shared" ref="D436:D440" si="87">SUM(E436:AJ436)</f>
        <v>0</v>
      </c>
      <c r="E436" s="91"/>
      <c r="F436" s="86"/>
      <c r="G436" s="86"/>
      <c r="H436" s="86"/>
      <c r="I436" s="86"/>
      <c r="J436" s="86"/>
      <c r="K436" s="86"/>
      <c r="L436" s="86"/>
      <c r="M436" s="86"/>
      <c r="N436" s="86"/>
      <c r="O436" s="86"/>
      <c r="P436" s="86"/>
      <c r="Q436" s="86"/>
      <c r="R436" s="86"/>
      <c r="S436" s="86"/>
      <c r="T436" s="86"/>
      <c r="U436" s="86"/>
      <c r="V436" s="86"/>
      <c r="W436" s="86"/>
      <c r="X436" s="86"/>
      <c r="Y436" s="86"/>
      <c r="Z436" s="86"/>
      <c r="AA436" s="86"/>
      <c r="AB436" s="86"/>
      <c r="AC436" s="86"/>
      <c r="AD436" s="86"/>
      <c r="AE436" s="86"/>
      <c r="AF436" s="86"/>
      <c r="AG436" s="86"/>
      <c r="AH436" s="86"/>
      <c r="AI436" s="86"/>
      <c r="AJ436" s="86"/>
    </row>
    <row r="437" spans="3:36" x14ac:dyDescent="0.25">
      <c r="C437" s="117" t="s">
        <v>158</v>
      </c>
      <c r="D437" s="95">
        <f t="shared" si="87"/>
        <v>0</v>
      </c>
      <c r="E437" s="91"/>
      <c r="F437" s="86"/>
      <c r="G437" s="86"/>
      <c r="H437" s="86"/>
      <c r="I437" s="86"/>
      <c r="J437" s="86"/>
      <c r="K437" s="86"/>
      <c r="L437" s="86"/>
      <c r="M437" s="86"/>
      <c r="N437" s="86"/>
      <c r="O437" s="86"/>
      <c r="P437" s="86"/>
      <c r="Q437" s="86"/>
      <c r="R437" s="86"/>
      <c r="S437" s="86"/>
      <c r="T437" s="86"/>
      <c r="U437" s="86"/>
      <c r="V437" s="86"/>
      <c r="W437" s="86"/>
      <c r="X437" s="86"/>
      <c r="Y437" s="86"/>
      <c r="Z437" s="86"/>
      <c r="AA437" s="86"/>
      <c r="AB437" s="86"/>
      <c r="AC437" s="86"/>
      <c r="AD437" s="86"/>
      <c r="AE437" s="86"/>
      <c r="AF437" s="86"/>
      <c r="AG437" s="86"/>
      <c r="AH437" s="86"/>
      <c r="AI437" s="86"/>
      <c r="AJ437" s="86"/>
    </row>
    <row r="438" spans="3:36" x14ac:dyDescent="0.25">
      <c r="C438" s="117" t="s">
        <v>159</v>
      </c>
      <c r="D438" s="95">
        <f t="shared" si="87"/>
        <v>0</v>
      </c>
      <c r="E438" s="91"/>
      <c r="F438" s="86"/>
      <c r="G438" s="86"/>
      <c r="H438" s="86"/>
      <c r="I438" s="86"/>
      <c r="J438" s="86"/>
      <c r="K438" s="86"/>
      <c r="L438" s="86"/>
      <c r="M438" s="86"/>
      <c r="N438" s="86"/>
      <c r="O438" s="86"/>
      <c r="P438" s="86"/>
      <c r="Q438" s="86"/>
      <c r="R438" s="86"/>
      <c r="S438" s="86"/>
      <c r="T438" s="86"/>
      <c r="U438" s="86"/>
      <c r="V438" s="86"/>
      <c r="W438" s="86"/>
      <c r="X438" s="86"/>
      <c r="Y438" s="86"/>
      <c r="Z438" s="86"/>
      <c r="AA438" s="86"/>
      <c r="AB438" s="86"/>
      <c r="AC438" s="86"/>
      <c r="AD438" s="86"/>
      <c r="AE438" s="86"/>
      <c r="AF438" s="86"/>
      <c r="AG438" s="86"/>
      <c r="AH438" s="86"/>
      <c r="AI438" s="86"/>
      <c r="AJ438" s="86"/>
    </row>
    <row r="439" spans="3:36" x14ac:dyDescent="0.25">
      <c r="C439" s="117" t="s">
        <v>160</v>
      </c>
      <c r="D439" s="95">
        <f t="shared" si="87"/>
        <v>0</v>
      </c>
      <c r="E439" s="91"/>
      <c r="F439" s="86"/>
      <c r="G439" s="86"/>
      <c r="H439" s="86"/>
      <c r="I439" s="86"/>
      <c r="J439" s="86"/>
      <c r="K439" s="86"/>
      <c r="L439" s="86"/>
      <c r="M439" s="86"/>
      <c r="N439" s="86"/>
      <c r="O439" s="86"/>
      <c r="P439" s="86"/>
      <c r="Q439" s="86"/>
      <c r="R439" s="86"/>
      <c r="S439" s="86"/>
      <c r="T439" s="86"/>
      <c r="U439" s="86"/>
      <c r="V439" s="86"/>
      <c r="W439" s="86"/>
      <c r="X439" s="86"/>
      <c r="Y439" s="86"/>
      <c r="Z439" s="86"/>
      <c r="AA439" s="86"/>
      <c r="AB439" s="86"/>
      <c r="AC439" s="86"/>
      <c r="AD439" s="86"/>
      <c r="AE439" s="86"/>
      <c r="AF439" s="86"/>
      <c r="AG439" s="86"/>
      <c r="AH439" s="86"/>
      <c r="AI439" s="86"/>
      <c r="AJ439" s="86"/>
    </row>
    <row r="440" spans="3:36" x14ac:dyDescent="0.25">
      <c r="C440" s="117" t="s">
        <v>161</v>
      </c>
      <c r="D440" s="95">
        <f t="shared" si="87"/>
        <v>0</v>
      </c>
      <c r="E440" s="92"/>
      <c r="F440" s="93"/>
      <c r="G440" s="93"/>
      <c r="H440" s="93"/>
      <c r="I440" s="93"/>
      <c r="J440" s="93"/>
      <c r="K440" s="93"/>
      <c r="L440" s="93"/>
      <c r="M440" s="93"/>
      <c r="N440" s="93"/>
      <c r="O440" s="93"/>
      <c r="P440" s="93"/>
      <c r="Q440" s="93"/>
      <c r="R440" s="93"/>
      <c r="S440" s="93"/>
      <c r="T440" s="93"/>
      <c r="U440" s="93"/>
      <c r="V440" s="93"/>
      <c r="W440" s="93"/>
      <c r="X440" s="93"/>
      <c r="Y440" s="93"/>
      <c r="Z440" s="93"/>
      <c r="AA440" s="93"/>
      <c r="AB440" s="93"/>
      <c r="AC440" s="93"/>
      <c r="AD440" s="93"/>
      <c r="AE440" s="93"/>
      <c r="AF440" s="93"/>
      <c r="AG440" s="93"/>
      <c r="AH440" s="93"/>
      <c r="AI440" s="93"/>
      <c r="AJ440" s="93"/>
    </row>
    <row r="441" spans="3:36" x14ac:dyDescent="0.25">
      <c r="C441" s="115" t="s">
        <v>155</v>
      </c>
      <c r="D441" s="95">
        <f>D435-SUM(D436:D440)</f>
        <v>0</v>
      </c>
      <c r="E441" s="96">
        <f>E435-SUM(E436:E440)</f>
        <v>0</v>
      </c>
      <c r="F441" s="96">
        <f t="shared" ref="F441:AJ441" si="88">F435-SUM(F436:F440)</f>
        <v>0</v>
      </c>
      <c r="G441" s="96">
        <f t="shared" si="88"/>
        <v>0</v>
      </c>
      <c r="H441" s="96">
        <f t="shared" si="88"/>
        <v>0</v>
      </c>
      <c r="I441" s="96">
        <f t="shared" si="88"/>
        <v>0</v>
      </c>
      <c r="J441" s="96">
        <f t="shared" si="88"/>
        <v>0</v>
      </c>
      <c r="K441" s="96">
        <f t="shared" si="88"/>
        <v>0</v>
      </c>
      <c r="L441" s="96">
        <f t="shared" si="88"/>
        <v>0</v>
      </c>
      <c r="M441" s="96">
        <f t="shared" si="88"/>
        <v>0</v>
      </c>
      <c r="N441" s="96">
        <f t="shared" si="88"/>
        <v>0</v>
      </c>
      <c r="O441" s="96">
        <f t="shared" si="88"/>
        <v>0</v>
      </c>
      <c r="P441" s="96">
        <f t="shared" si="88"/>
        <v>0</v>
      </c>
      <c r="Q441" s="96">
        <f t="shared" si="88"/>
        <v>0</v>
      </c>
      <c r="R441" s="96">
        <f t="shared" si="88"/>
        <v>0</v>
      </c>
      <c r="S441" s="96">
        <f t="shared" si="88"/>
        <v>0</v>
      </c>
      <c r="T441" s="96">
        <f t="shared" si="88"/>
        <v>0</v>
      </c>
      <c r="U441" s="96">
        <f t="shared" si="88"/>
        <v>0</v>
      </c>
      <c r="V441" s="96">
        <f t="shared" si="88"/>
        <v>0</v>
      </c>
      <c r="W441" s="96">
        <f t="shared" si="88"/>
        <v>0</v>
      </c>
      <c r="X441" s="96">
        <f t="shared" si="88"/>
        <v>0</v>
      </c>
      <c r="Y441" s="96">
        <f t="shared" si="88"/>
        <v>0</v>
      </c>
      <c r="Z441" s="96">
        <f t="shared" si="88"/>
        <v>0</v>
      </c>
      <c r="AA441" s="96">
        <f t="shared" si="88"/>
        <v>0</v>
      </c>
      <c r="AB441" s="96">
        <f t="shared" si="88"/>
        <v>0</v>
      </c>
      <c r="AC441" s="96">
        <f t="shared" si="88"/>
        <v>0</v>
      </c>
      <c r="AD441" s="96">
        <f t="shared" si="88"/>
        <v>0</v>
      </c>
      <c r="AE441" s="96">
        <f t="shared" si="88"/>
        <v>0</v>
      </c>
      <c r="AF441" s="96">
        <f t="shared" si="88"/>
        <v>0</v>
      </c>
      <c r="AG441" s="96">
        <f t="shared" si="88"/>
        <v>0</v>
      </c>
      <c r="AH441" s="96">
        <f t="shared" si="88"/>
        <v>0</v>
      </c>
      <c r="AI441" s="96">
        <f t="shared" si="88"/>
        <v>0</v>
      </c>
      <c r="AJ441" s="96">
        <f t="shared" si="88"/>
        <v>0</v>
      </c>
    </row>
    <row r="442" spans="3:36" x14ac:dyDescent="0.25"/>
    <row r="443" spans="3:36" x14ac:dyDescent="0.25">
      <c r="E443" s="81" t="s">
        <v>151</v>
      </c>
    </row>
    <row r="444" spans="3:36" x14ac:dyDescent="0.25">
      <c r="D444" s="94" t="s">
        <v>152</v>
      </c>
      <c r="E444" s="89">
        <v>1993</v>
      </c>
      <c r="F444" s="88">
        <v>1994</v>
      </c>
      <c r="G444" s="88">
        <v>1995</v>
      </c>
      <c r="H444" s="88">
        <v>1996</v>
      </c>
      <c r="I444" s="88">
        <v>1997</v>
      </c>
      <c r="J444" s="88">
        <v>1998</v>
      </c>
      <c r="K444" s="88">
        <v>1999</v>
      </c>
      <c r="L444" s="88">
        <v>2000</v>
      </c>
      <c r="M444" s="88">
        <v>2001</v>
      </c>
      <c r="N444" s="88">
        <v>2002</v>
      </c>
      <c r="O444" s="88">
        <v>2003</v>
      </c>
      <c r="P444" s="88">
        <v>2004</v>
      </c>
      <c r="Q444" s="88">
        <v>2005</v>
      </c>
      <c r="R444" s="88">
        <v>2006</v>
      </c>
      <c r="S444" s="88">
        <v>2007</v>
      </c>
      <c r="T444" s="88">
        <v>2008</v>
      </c>
      <c r="U444" s="88">
        <v>2009</v>
      </c>
      <c r="V444" s="88">
        <v>2010</v>
      </c>
      <c r="W444" s="88">
        <v>2011</v>
      </c>
      <c r="X444" s="88">
        <v>2012</v>
      </c>
      <c r="Y444" s="88">
        <v>2013</v>
      </c>
      <c r="Z444" s="88">
        <v>2014</v>
      </c>
      <c r="AA444" s="88">
        <v>2015</v>
      </c>
      <c r="AB444" s="88">
        <v>2016</v>
      </c>
      <c r="AC444" s="88">
        <v>2017</v>
      </c>
      <c r="AD444" s="88">
        <v>2018</v>
      </c>
      <c r="AE444" s="88">
        <v>2019</v>
      </c>
      <c r="AF444" s="88">
        <v>2020</v>
      </c>
      <c r="AG444" s="88">
        <v>2021</v>
      </c>
      <c r="AH444" s="88">
        <v>2022</v>
      </c>
      <c r="AI444" s="88">
        <v>2023</v>
      </c>
      <c r="AJ444" s="88">
        <v>2024</v>
      </c>
    </row>
    <row r="445" spans="3:36" x14ac:dyDescent="0.25">
      <c r="C445" s="117" t="s">
        <v>204</v>
      </c>
      <c r="D445" s="95">
        <f>SUM(E445:AJ445)</f>
        <v>0</v>
      </c>
      <c r="E445" s="90"/>
      <c r="F445" s="87"/>
      <c r="G445" s="87"/>
      <c r="H445" s="87"/>
      <c r="I445" s="87"/>
      <c r="J445" s="87"/>
      <c r="K445" s="87"/>
      <c r="L445" s="87"/>
      <c r="M445" s="87"/>
      <c r="N445" s="87"/>
      <c r="O445" s="87"/>
      <c r="P445" s="87"/>
      <c r="Q445" s="87"/>
      <c r="R445" s="87"/>
      <c r="S445" s="87"/>
      <c r="T445" s="87"/>
      <c r="U445" s="87"/>
      <c r="V445" s="87"/>
      <c r="W445" s="87"/>
      <c r="X445" s="87"/>
      <c r="Y445" s="87"/>
      <c r="Z445" s="87"/>
      <c r="AA445" s="87"/>
      <c r="AB445" s="87"/>
      <c r="AC445" s="87"/>
      <c r="AD445" s="87"/>
      <c r="AE445" s="87"/>
      <c r="AF445" s="87"/>
      <c r="AG445" s="87"/>
      <c r="AH445" s="87"/>
      <c r="AI445" s="87"/>
      <c r="AJ445" s="87"/>
    </row>
    <row r="446" spans="3:36" x14ac:dyDescent="0.25">
      <c r="C446" s="117" t="s">
        <v>157</v>
      </c>
      <c r="D446" s="95">
        <f t="shared" ref="D446:D450" si="89">SUM(E446:AJ446)</f>
        <v>0</v>
      </c>
      <c r="E446" s="91"/>
      <c r="F446" s="86"/>
      <c r="G446" s="86"/>
      <c r="H446" s="86"/>
      <c r="I446" s="86"/>
      <c r="J446" s="86"/>
      <c r="K446" s="86"/>
      <c r="L446" s="86"/>
      <c r="M446" s="86"/>
      <c r="N446" s="86"/>
      <c r="O446" s="86"/>
      <c r="P446" s="86"/>
      <c r="Q446" s="86"/>
      <c r="R446" s="86"/>
      <c r="S446" s="86"/>
      <c r="T446" s="86"/>
      <c r="U446" s="86"/>
      <c r="V446" s="86"/>
      <c r="W446" s="86"/>
      <c r="X446" s="86"/>
      <c r="Y446" s="86"/>
      <c r="Z446" s="86"/>
      <c r="AA446" s="86"/>
      <c r="AB446" s="86"/>
      <c r="AC446" s="86"/>
      <c r="AD446" s="86"/>
      <c r="AE446" s="86"/>
      <c r="AF446" s="86"/>
      <c r="AG446" s="86"/>
      <c r="AH446" s="86"/>
      <c r="AI446" s="86"/>
      <c r="AJ446" s="86"/>
    </row>
    <row r="447" spans="3:36" x14ac:dyDescent="0.25">
      <c r="C447" s="117" t="s">
        <v>158</v>
      </c>
      <c r="D447" s="95">
        <f t="shared" si="89"/>
        <v>0</v>
      </c>
      <c r="E447" s="91"/>
      <c r="F447" s="86"/>
      <c r="G447" s="86"/>
      <c r="H447" s="86"/>
      <c r="I447" s="86"/>
      <c r="J447" s="86"/>
      <c r="K447" s="86"/>
      <c r="L447" s="86"/>
      <c r="M447" s="86"/>
      <c r="N447" s="86"/>
      <c r="O447" s="86"/>
      <c r="P447" s="86"/>
      <c r="Q447" s="86"/>
      <c r="R447" s="86"/>
      <c r="S447" s="86"/>
      <c r="T447" s="86"/>
      <c r="U447" s="86"/>
      <c r="V447" s="86"/>
      <c r="W447" s="86"/>
      <c r="X447" s="86"/>
      <c r="Y447" s="86"/>
      <c r="Z447" s="86"/>
      <c r="AA447" s="86"/>
      <c r="AB447" s="86"/>
      <c r="AC447" s="86"/>
      <c r="AD447" s="86"/>
      <c r="AE447" s="86"/>
      <c r="AF447" s="86"/>
      <c r="AG447" s="86"/>
      <c r="AH447" s="86"/>
      <c r="AI447" s="86"/>
      <c r="AJ447" s="86"/>
    </row>
    <row r="448" spans="3:36" x14ac:dyDescent="0.25">
      <c r="C448" s="117" t="s">
        <v>159</v>
      </c>
      <c r="D448" s="95">
        <f t="shared" si="89"/>
        <v>0</v>
      </c>
      <c r="E448" s="91"/>
      <c r="F448" s="86"/>
      <c r="G448" s="86"/>
      <c r="H448" s="86"/>
      <c r="I448" s="86"/>
      <c r="J448" s="86"/>
      <c r="K448" s="86"/>
      <c r="L448" s="86"/>
      <c r="M448" s="86"/>
      <c r="N448" s="86"/>
      <c r="O448" s="86"/>
      <c r="P448" s="86"/>
      <c r="Q448" s="86"/>
      <c r="R448" s="86"/>
      <c r="S448" s="86"/>
      <c r="T448" s="86"/>
      <c r="U448" s="86"/>
      <c r="V448" s="86"/>
      <c r="W448" s="86"/>
      <c r="X448" s="86"/>
      <c r="Y448" s="86"/>
      <c r="Z448" s="86"/>
      <c r="AA448" s="86"/>
      <c r="AB448" s="86"/>
      <c r="AC448" s="86"/>
      <c r="AD448" s="86"/>
      <c r="AE448" s="86"/>
      <c r="AF448" s="86"/>
      <c r="AG448" s="86"/>
      <c r="AH448" s="86"/>
      <c r="AI448" s="86"/>
      <c r="AJ448" s="86"/>
    </row>
    <row r="449" spans="3:36" x14ac:dyDescent="0.25">
      <c r="C449" s="117" t="s">
        <v>160</v>
      </c>
      <c r="D449" s="95">
        <f t="shared" si="89"/>
        <v>0</v>
      </c>
      <c r="E449" s="91"/>
      <c r="F449" s="86"/>
      <c r="G449" s="86"/>
      <c r="H449" s="86"/>
      <c r="I449" s="86"/>
      <c r="J449" s="86"/>
      <c r="K449" s="86"/>
      <c r="L449" s="86"/>
      <c r="M449" s="86"/>
      <c r="N449" s="86"/>
      <c r="O449" s="86"/>
      <c r="P449" s="86"/>
      <c r="Q449" s="86"/>
      <c r="R449" s="86"/>
      <c r="S449" s="86"/>
      <c r="T449" s="86"/>
      <c r="U449" s="86"/>
      <c r="V449" s="86"/>
      <c r="W449" s="86"/>
      <c r="X449" s="86"/>
      <c r="Y449" s="86"/>
      <c r="Z449" s="86"/>
      <c r="AA449" s="86"/>
      <c r="AB449" s="86"/>
      <c r="AC449" s="86"/>
      <c r="AD449" s="86"/>
      <c r="AE449" s="86"/>
      <c r="AF449" s="86"/>
      <c r="AG449" s="86"/>
      <c r="AH449" s="86"/>
      <c r="AI449" s="86"/>
      <c r="AJ449" s="86"/>
    </row>
    <row r="450" spans="3:36" x14ac:dyDescent="0.25">
      <c r="C450" s="117" t="s">
        <v>161</v>
      </c>
      <c r="D450" s="95">
        <f t="shared" si="89"/>
        <v>0</v>
      </c>
      <c r="E450" s="92"/>
      <c r="F450" s="93"/>
      <c r="G450" s="93"/>
      <c r="H450" s="93"/>
      <c r="I450" s="93"/>
      <c r="J450" s="93"/>
      <c r="K450" s="93"/>
      <c r="L450" s="93"/>
      <c r="M450" s="93"/>
      <c r="N450" s="93"/>
      <c r="O450" s="93"/>
      <c r="P450" s="93"/>
      <c r="Q450" s="93"/>
      <c r="R450" s="93"/>
      <c r="S450" s="93"/>
      <c r="T450" s="93"/>
      <c r="U450" s="93"/>
      <c r="V450" s="93"/>
      <c r="W450" s="93"/>
      <c r="X450" s="93"/>
      <c r="Y450" s="93"/>
      <c r="Z450" s="93"/>
      <c r="AA450" s="93"/>
      <c r="AB450" s="93"/>
      <c r="AC450" s="93"/>
      <c r="AD450" s="93"/>
      <c r="AE450" s="93"/>
      <c r="AF450" s="93"/>
      <c r="AG450" s="93"/>
      <c r="AH450" s="93"/>
      <c r="AI450" s="93"/>
      <c r="AJ450" s="93"/>
    </row>
    <row r="451" spans="3:36" x14ac:dyDescent="0.25">
      <c r="C451" s="115" t="s">
        <v>155</v>
      </c>
      <c r="D451" s="95">
        <f>D445-SUM(D446:D450)</f>
        <v>0</v>
      </c>
      <c r="E451" s="96">
        <f>E445-SUM(E446:E450)</f>
        <v>0</v>
      </c>
      <c r="F451" s="96">
        <f t="shared" ref="F451:AJ451" si="90">F445-SUM(F446:F450)</f>
        <v>0</v>
      </c>
      <c r="G451" s="96">
        <f t="shared" si="90"/>
        <v>0</v>
      </c>
      <c r="H451" s="96">
        <f t="shared" si="90"/>
        <v>0</v>
      </c>
      <c r="I451" s="96">
        <f t="shared" si="90"/>
        <v>0</v>
      </c>
      <c r="J451" s="96">
        <f t="shared" si="90"/>
        <v>0</v>
      </c>
      <c r="K451" s="96">
        <f t="shared" si="90"/>
        <v>0</v>
      </c>
      <c r="L451" s="96">
        <f t="shared" si="90"/>
        <v>0</v>
      </c>
      <c r="M451" s="96">
        <f t="shared" si="90"/>
        <v>0</v>
      </c>
      <c r="N451" s="96">
        <f t="shared" si="90"/>
        <v>0</v>
      </c>
      <c r="O451" s="96">
        <f t="shared" si="90"/>
        <v>0</v>
      </c>
      <c r="P451" s="96">
        <f t="shared" si="90"/>
        <v>0</v>
      </c>
      <c r="Q451" s="96">
        <f t="shared" si="90"/>
        <v>0</v>
      </c>
      <c r="R451" s="96">
        <f t="shared" si="90"/>
        <v>0</v>
      </c>
      <c r="S451" s="96">
        <f t="shared" si="90"/>
        <v>0</v>
      </c>
      <c r="T451" s="96">
        <f t="shared" si="90"/>
        <v>0</v>
      </c>
      <c r="U451" s="96">
        <f t="shared" si="90"/>
        <v>0</v>
      </c>
      <c r="V451" s="96">
        <f t="shared" si="90"/>
        <v>0</v>
      </c>
      <c r="W451" s="96">
        <f t="shared" si="90"/>
        <v>0</v>
      </c>
      <c r="X451" s="96">
        <f t="shared" si="90"/>
        <v>0</v>
      </c>
      <c r="Y451" s="96">
        <f t="shared" si="90"/>
        <v>0</v>
      </c>
      <c r="Z451" s="96">
        <f t="shared" si="90"/>
        <v>0</v>
      </c>
      <c r="AA451" s="96">
        <f t="shared" si="90"/>
        <v>0</v>
      </c>
      <c r="AB451" s="96">
        <f t="shared" si="90"/>
        <v>0</v>
      </c>
      <c r="AC451" s="96">
        <f t="shared" si="90"/>
        <v>0</v>
      </c>
      <c r="AD451" s="96">
        <f t="shared" si="90"/>
        <v>0</v>
      </c>
      <c r="AE451" s="96">
        <f t="shared" si="90"/>
        <v>0</v>
      </c>
      <c r="AF451" s="96">
        <f t="shared" si="90"/>
        <v>0</v>
      </c>
      <c r="AG451" s="96">
        <f t="shared" si="90"/>
        <v>0</v>
      </c>
      <c r="AH451" s="96">
        <f t="shared" si="90"/>
        <v>0</v>
      </c>
      <c r="AI451" s="96">
        <f t="shared" si="90"/>
        <v>0</v>
      </c>
      <c r="AJ451" s="96">
        <f t="shared" si="90"/>
        <v>0</v>
      </c>
    </row>
    <row r="452" spans="3:36" x14ac:dyDescent="0.25"/>
    <row r="453" spans="3:36" x14ac:dyDescent="0.25">
      <c r="E453" s="81" t="s">
        <v>151</v>
      </c>
    </row>
    <row r="454" spans="3:36" x14ac:dyDescent="0.25">
      <c r="D454" s="94" t="s">
        <v>152</v>
      </c>
      <c r="E454" s="89">
        <v>1993</v>
      </c>
      <c r="F454" s="88">
        <v>1994</v>
      </c>
      <c r="G454" s="88">
        <v>1995</v>
      </c>
      <c r="H454" s="88">
        <v>1996</v>
      </c>
      <c r="I454" s="88">
        <v>1997</v>
      </c>
      <c r="J454" s="88">
        <v>1998</v>
      </c>
      <c r="K454" s="88">
        <v>1999</v>
      </c>
      <c r="L454" s="88">
        <v>2000</v>
      </c>
      <c r="M454" s="88">
        <v>2001</v>
      </c>
      <c r="N454" s="88">
        <v>2002</v>
      </c>
      <c r="O454" s="88">
        <v>2003</v>
      </c>
      <c r="P454" s="88">
        <v>2004</v>
      </c>
      <c r="Q454" s="88">
        <v>2005</v>
      </c>
      <c r="R454" s="88">
        <v>2006</v>
      </c>
      <c r="S454" s="88">
        <v>2007</v>
      </c>
      <c r="T454" s="88">
        <v>2008</v>
      </c>
      <c r="U454" s="88">
        <v>2009</v>
      </c>
      <c r="V454" s="88">
        <v>2010</v>
      </c>
      <c r="W454" s="88">
        <v>2011</v>
      </c>
      <c r="X454" s="88">
        <v>2012</v>
      </c>
      <c r="Y454" s="88">
        <v>2013</v>
      </c>
      <c r="Z454" s="88">
        <v>2014</v>
      </c>
      <c r="AA454" s="88">
        <v>2015</v>
      </c>
      <c r="AB454" s="88">
        <v>2016</v>
      </c>
      <c r="AC454" s="88">
        <v>2017</v>
      </c>
      <c r="AD454" s="88">
        <v>2018</v>
      </c>
      <c r="AE454" s="88">
        <v>2019</v>
      </c>
      <c r="AF454" s="88">
        <v>2020</v>
      </c>
      <c r="AG454" s="88">
        <v>2021</v>
      </c>
      <c r="AH454" s="88">
        <v>2022</v>
      </c>
      <c r="AI454" s="88">
        <v>2023</v>
      </c>
      <c r="AJ454" s="88">
        <v>2024</v>
      </c>
    </row>
    <row r="455" spans="3:36" x14ac:dyDescent="0.25">
      <c r="C455" s="117" t="s">
        <v>205</v>
      </c>
      <c r="D455" s="95">
        <f>SUM(E455:AJ455)</f>
        <v>0</v>
      </c>
      <c r="E455" s="90"/>
      <c r="F455" s="87"/>
      <c r="G455" s="87"/>
      <c r="H455" s="87"/>
      <c r="I455" s="87"/>
      <c r="J455" s="87"/>
      <c r="K455" s="87"/>
      <c r="L455" s="87"/>
      <c r="M455" s="87"/>
      <c r="N455" s="87"/>
      <c r="O455" s="87"/>
      <c r="P455" s="87"/>
      <c r="Q455" s="87"/>
      <c r="R455" s="87"/>
      <c r="S455" s="87"/>
      <c r="T455" s="87"/>
      <c r="U455" s="87"/>
      <c r="V455" s="87"/>
      <c r="W455" s="87"/>
      <c r="X455" s="87"/>
      <c r="Y455" s="87"/>
      <c r="Z455" s="87"/>
      <c r="AA455" s="87"/>
      <c r="AB455" s="87"/>
      <c r="AC455" s="87"/>
      <c r="AD455" s="87"/>
      <c r="AE455" s="87"/>
      <c r="AF455" s="87"/>
      <c r="AG455" s="87"/>
      <c r="AH455" s="87"/>
      <c r="AI455" s="87"/>
      <c r="AJ455" s="87"/>
    </row>
    <row r="456" spans="3:36" x14ac:dyDescent="0.25">
      <c r="C456" s="117" t="s">
        <v>157</v>
      </c>
      <c r="D456" s="95">
        <f t="shared" ref="D456:D460" si="91">SUM(E456:AJ456)</f>
        <v>0</v>
      </c>
      <c r="E456" s="91"/>
      <c r="F456" s="86"/>
      <c r="G456" s="86"/>
      <c r="H456" s="86"/>
      <c r="I456" s="86"/>
      <c r="J456" s="86"/>
      <c r="K456" s="86"/>
      <c r="L456" s="86"/>
      <c r="M456" s="86"/>
      <c r="N456" s="86"/>
      <c r="O456" s="86"/>
      <c r="P456" s="86"/>
      <c r="Q456" s="86"/>
      <c r="R456" s="86"/>
      <c r="S456" s="86"/>
      <c r="T456" s="86"/>
      <c r="U456" s="86"/>
      <c r="V456" s="86"/>
      <c r="W456" s="86"/>
      <c r="X456" s="86"/>
      <c r="Y456" s="86"/>
      <c r="Z456" s="86"/>
      <c r="AA456" s="86"/>
      <c r="AB456" s="86"/>
      <c r="AC456" s="86"/>
      <c r="AD456" s="86"/>
      <c r="AE456" s="86"/>
      <c r="AF456" s="86"/>
      <c r="AG456" s="86"/>
      <c r="AH456" s="86"/>
      <c r="AI456" s="86"/>
      <c r="AJ456" s="86"/>
    </row>
    <row r="457" spans="3:36" x14ac:dyDescent="0.25">
      <c r="C457" s="117" t="s">
        <v>158</v>
      </c>
      <c r="D457" s="95">
        <f t="shared" si="91"/>
        <v>0</v>
      </c>
      <c r="E457" s="91"/>
      <c r="F457" s="86"/>
      <c r="G457" s="86"/>
      <c r="H457" s="86"/>
      <c r="I457" s="86"/>
      <c r="J457" s="86"/>
      <c r="K457" s="86"/>
      <c r="L457" s="86"/>
      <c r="M457" s="86"/>
      <c r="N457" s="86"/>
      <c r="O457" s="86"/>
      <c r="P457" s="86"/>
      <c r="Q457" s="86"/>
      <c r="R457" s="86"/>
      <c r="S457" s="86"/>
      <c r="T457" s="86"/>
      <c r="U457" s="86"/>
      <c r="V457" s="86"/>
      <c r="W457" s="86"/>
      <c r="X457" s="86"/>
      <c r="Y457" s="86"/>
      <c r="Z457" s="86"/>
      <c r="AA457" s="86"/>
      <c r="AB457" s="86"/>
      <c r="AC457" s="86"/>
      <c r="AD457" s="86"/>
      <c r="AE457" s="86"/>
      <c r="AF457" s="86"/>
      <c r="AG457" s="86"/>
      <c r="AH457" s="86"/>
      <c r="AI457" s="86"/>
      <c r="AJ457" s="86"/>
    </row>
    <row r="458" spans="3:36" x14ac:dyDescent="0.25">
      <c r="C458" s="117" t="s">
        <v>159</v>
      </c>
      <c r="D458" s="95">
        <f t="shared" si="91"/>
        <v>0</v>
      </c>
      <c r="E458" s="91"/>
      <c r="F458" s="86"/>
      <c r="G458" s="86"/>
      <c r="H458" s="86"/>
      <c r="I458" s="86"/>
      <c r="J458" s="86"/>
      <c r="K458" s="86"/>
      <c r="L458" s="86"/>
      <c r="M458" s="86"/>
      <c r="N458" s="86"/>
      <c r="O458" s="86"/>
      <c r="P458" s="86"/>
      <c r="Q458" s="86"/>
      <c r="R458" s="86"/>
      <c r="S458" s="86"/>
      <c r="T458" s="86"/>
      <c r="U458" s="86"/>
      <c r="V458" s="86"/>
      <c r="W458" s="86"/>
      <c r="X458" s="86"/>
      <c r="Y458" s="86"/>
      <c r="Z458" s="86"/>
      <c r="AA458" s="86"/>
      <c r="AB458" s="86"/>
      <c r="AC458" s="86"/>
      <c r="AD458" s="86"/>
      <c r="AE458" s="86"/>
      <c r="AF458" s="86"/>
      <c r="AG458" s="86"/>
      <c r="AH458" s="86"/>
      <c r="AI458" s="86"/>
      <c r="AJ458" s="86"/>
    </row>
    <row r="459" spans="3:36" x14ac:dyDescent="0.25">
      <c r="C459" s="117" t="s">
        <v>160</v>
      </c>
      <c r="D459" s="95">
        <f t="shared" si="91"/>
        <v>0</v>
      </c>
      <c r="E459" s="91"/>
      <c r="F459" s="86"/>
      <c r="G459" s="86"/>
      <c r="H459" s="86"/>
      <c r="I459" s="86"/>
      <c r="J459" s="86"/>
      <c r="K459" s="86"/>
      <c r="L459" s="86"/>
      <c r="M459" s="86"/>
      <c r="N459" s="86"/>
      <c r="O459" s="86"/>
      <c r="P459" s="86"/>
      <c r="Q459" s="86"/>
      <c r="R459" s="86"/>
      <c r="S459" s="86"/>
      <c r="T459" s="86"/>
      <c r="U459" s="86"/>
      <c r="V459" s="86"/>
      <c r="W459" s="86"/>
      <c r="X459" s="86"/>
      <c r="Y459" s="86"/>
      <c r="Z459" s="86"/>
      <c r="AA459" s="86"/>
      <c r="AB459" s="86"/>
      <c r="AC459" s="86"/>
      <c r="AD459" s="86"/>
      <c r="AE459" s="86"/>
      <c r="AF459" s="86"/>
      <c r="AG459" s="86"/>
      <c r="AH459" s="86"/>
      <c r="AI459" s="86"/>
      <c r="AJ459" s="86"/>
    </row>
    <row r="460" spans="3:36" x14ac:dyDescent="0.25">
      <c r="C460" s="117" t="s">
        <v>161</v>
      </c>
      <c r="D460" s="95">
        <f t="shared" si="91"/>
        <v>0</v>
      </c>
      <c r="E460" s="92"/>
      <c r="F460" s="93"/>
      <c r="G460" s="93"/>
      <c r="H460" s="93"/>
      <c r="I460" s="93"/>
      <c r="J460" s="93"/>
      <c r="K460" s="93"/>
      <c r="L460" s="93"/>
      <c r="M460" s="93"/>
      <c r="N460" s="93"/>
      <c r="O460" s="93"/>
      <c r="P460" s="93"/>
      <c r="Q460" s="93"/>
      <c r="R460" s="93"/>
      <c r="S460" s="93"/>
      <c r="T460" s="93"/>
      <c r="U460" s="93"/>
      <c r="V460" s="93"/>
      <c r="W460" s="93"/>
      <c r="X460" s="93"/>
      <c r="Y460" s="93"/>
      <c r="Z460" s="93"/>
      <c r="AA460" s="93"/>
      <c r="AB460" s="93"/>
      <c r="AC460" s="93"/>
      <c r="AD460" s="93"/>
      <c r="AE460" s="93"/>
      <c r="AF460" s="93"/>
      <c r="AG460" s="93"/>
      <c r="AH460" s="93"/>
      <c r="AI460" s="93"/>
      <c r="AJ460" s="93"/>
    </row>
    <row r="461" spans="3:36" x14ac:dyDescent="0.25">
      <c r="C461" s="115" t="s">
        <v>155</v>
      </c>
      <c r="D461" s="95">
        <f>D455-SUM(D456:D460)</f>
        <v>0</v>
      </c>
      <c r="E461" s="96">
        <f>E455-SUM(E456:E460)</f>
        <v>0</v>
      </c>
      <c r="F461" s="96">
        <f t="shared" ref="F461:AJ461" si="92">F455-SUM(F456:F460)</f>
        <v>0</v>
      </c>
      <c r="G461" s="96">
        <f t="shared" si="92"/>
        <v>0</v>
      </c>
      <c r="H461" s="96">
        <f t="shared" si="92"/>
        <v>0</v>
      </c>
      <c r="I461" s="96">
        <f t="shared" si="92"/>
        <v>0</v>
      </c>
      <c r="J461" s="96">
        <f t="shared" si="92"/>
        <v>0</v>
      </c>
      <c r="K461" s="96">
        <f t="shared" si="92"/>
        <v>0</v>
      </c>
      <c r="L461" s="96">
        <f t="shared" si="92"/>
        <v>0</v>
      </c>
      <c r="M461" s="96">
        <f t="shared" si="92"/>
        <v>0</v>
      </c>
      <c r="N461" s="96">
        <f t="shared" si="92"/>
        <v>0</v>
      </c>
      <c r="O461" s="96">
        <f t="shared" si="92"/>
        <v>0</v>
      </c>
      <c r="P461" s="96">
        <f t="shared" si="92"/>
        <v>0</v>
      </c>
      <c r="Q461" s="96">
        <f t="shared" si="92"/>
        <v>0</v>
      </c>
      <c r="R461" s="96">
        <f t="shared" si="92"/>
        <v>0</v>
      </c>
      <c r="S461" s="96">
        <f t="shared" si="92"/>
        <v>0</v>
      </c>
      <c r="T461" s="96">
        <f t="shared" si="92"/>
        <v>0</v>
      </c>
      <c r="U461" s="96">
        <f t="shared" si="92"/>
        <v>0</v>
      </c>
      <c r="V461" s="96">
        <f t="shared" si="92"/>
        <v>0</v>
      </c>
      <c r="W461" s="96">
        <f t="shared" si="92"/>
        <v>0</v>
      </c>
      <c r="X461" s="96">
        <f t="shared" si="92"/>
        <v>0</v>
      </c>
      <c r="Y461" s="96">
        <f t="shared" si="92"/>
        <v>0</v>
      </c>
      <c r="Z461" s="96">
        <f t="shared" si="92"/>
        <v>0</v>
      </c>
      <c r="AA461" s="96">
        <f t="shared" si="92"/>
        <v>0</v>
      </c>
      <c r="AB461" s="96">
        <f t="shared" si="92"/>
        <v>0</v>
      </c>
      <c r="AC461" s="96">
        <f t="shared" si="92"/>
        <v>0</v>
      </c>
      <c r="AD461" s="96">
        <f t="shared" si="92"/>
        <v>0</v>
      </c>
      <c r="AE461" s="96">
        <f t="shared" si="92"/>
        <v>0</v>
      </c>
      <c r="AF461" s="96">
        <f t="shared" si="92"/>
        <v>0</v>
      </c>
      <c r="AG461" s="96">
        <f t="shared" si="92"/>
        <v>0</v>
      </c>
      <c r="AH461" s="96">
        <f t="shared" si="92"/>
        <v>0</v>
      </c>
      <c r="AI461" s="96">
        <f t="shared" si="92"/>
        <v>0</v>
      </c>
      <c r="AJ461" s="96">
        <f t="shared" si="92"/>
        <v>0</v>
      </c>
    </row>
    <row r="462" spans="3:36" x14ac:dyDescent="0.25"/>
    <row r="463" spans="3:36" x14ac:dyDescent="0.25">
      <c r="E463" s="81" t="s">
        <v>151</v>
      </c>
    </row>
    <row r="464" spans="3:36" x14ac:dyDescent="0.25">
      <c r="D464" s="94" t="s">
        <v>152</v>
      </c>
      <c r="E464" s="89">
        <v>1993</v>
      </c>
      <c r="F464" s="88">
        <v>1994</v>
      </c>
      <c r="G464" s="88">
        <v>1995</v>
      </c>
      <c r="H464" s="88">
        <v>1996</v>
      </c>
      <c r="I464" s="88">
        <v>1997</v>
      </c>
      <c r="J464" s="88">
        <v>1998</v>
      </c>
      <c r="K464" s="88">
        <v>1999</v>
      </c>
      <c r="L464" s="88">
        <v>2000</v>
      </c>
      <c r="M464" s="88">
        <v>2001</v>
      </c>
      <c r="N464" s="88">
        <v>2002</v>
      </c>
      <c r="O464" s="88">
        <v>2003</v>
      </c>
      <c r="P464" s="88">
        <v>2004</v>
      </c>
      <c r="Q464" s="88">
        <v>2005</v>
      </c>
      <c r="R464" s="88">
        <v>2006</v>
      </c>
      <c r="S464" s="88">
        <v>2007</v>
      </c>
      <c r="T464" s="88">
        <v>2008</v>
      </c>
      <c r="U464" s="88">
        <v>2009</v>
      </c>
      <c r="V464" s="88">
        <v>2010</v>
      </c>
      <c r="W464" s="88">
        <v>2011</v>
      </c>
      <c r="X464" s="88">
        <v>2012</v>
      </c>
      <c r="Y464" s="88">
        <v>2013</v>
      </c>
      <c r="Z464" s="88">
        <v>2014</v>
      </c>
      <c r="AA464" s="88">
        <v>2015</v>
      </c>
      <c r="AB464" s="88">
        <v>2016</v>
      </c>
      <c r="AC464" s="88">
        <v>2017</v>
      </c>
      <c r="AD464" s="88">
        <v>2018</v>
      </c>
      <c r="AE464" s="88">
        <v>2019</v>
      </c>
      <c r="AF464" s="88">
        <v>2020</v>
      </c>
      <c r="AG464" s="88">
        <v>2021</v>
      </c>
      <c r="AH464" s="88">
        <v>2022</v>
      </c>
      <c r="AI464" s="88">
        <v>2023</v>
      </c>
      <c r="AJ464" s="88">
        <v>2024</v>
      </c>
    </row>
    <row r="465" spans="3:36" x14ac:dyDescent="0.25">
      <c r="C465" s="117" t="s">
        <v>206</v>
      </c>
      <c r="D465" s="95">
        <f>SUM(E465:AJ465)</f>
        <v>0</v>
      </c>
      <c r="E465" s="90"/>
      <c r="F465" s="87"/>
      <c r="G465" s="87"/>
      <c r="H465" s="87"/>
      <c r="I465" s="87"/>
      <c r="J465" s="87"/>
      <c r="K465" s="87"/>
      <c r="L465" s="87"/>
      <c r="M465" s="87"/>
      <c r="N465" s="87"/>
      <c r="O465" s="87"/>
      <c r="P465" s="87"/>
      <c r="Q465" s="87"/>
      <c r="R465" s="87"/>
      <c r="S465" s="87"/>
      <c r="T465" s="87"/>
      <c r="U465" s="87"/>
      <c r="V465" s="87"/>
      <c r="W465" s="87"/>
      <c r="X465" s="87"/>
      <c r="Y465" s="87"/>
      <c r="Z465" s="87"/>
      <c r="AA465" s="87"/>
      <c r="AB465" s="87"/>
      <c r="AC465" s="87"/>
      <c r="AD465" s="87"/>
      <c r="AE465" s="87"/>
      <c r="AF465" s="87"/>
      <c r="AG465" s="87"/>
      <c r="AH465" s="87"/>
      <c r="AI465" s="87"/>
      <c r="AJ465" s="87"/>
    </row>
    <row r="466" spans="3:36" x14ac:dyDescent="0.25">
      <c r="C466" s="117" t="s">
        <v>157</v>
      </c>
      <c r="D466" s="95">
        <f t="shared" ref="D466:D470" si="93">SUM(E466:AJ466)</f>
        <v>0</v>
      </c>
      <c r="E466" s="91"/>
      <c r="F466" s="86"/>
      <c r="G466" s="86"/>
      <c r="H466" s="86"/>
      <c r="I466" s="86"/>
      <c r="J466" s="86"/>
      <c r="K466" s="86"/>
      <c r="L466" s="86"/>
      <c r="M466" s="86"/>
      <c r="N466" s="86"/>
      <c r="O466" s="86"/>
      <c r="P466" s="86"/>
      <c r="Q466" s="86"/>
      <c r="R466" s="86"/>
      <c r="S466" s="86"/>
      <c r="T466" s="86"/>
      <c r="U466" s="86"/>
      <c r="V466" s="86"/>
      <c r="W466" s="86"/>
      <c r="X466" s="86"/>
      <c r="Y466" s="86"/>
      <c r="Z466" s="86"/>
      <c r="AA466" s="86"/>
      <c r="AB466" s="86"/>
      <c r="AC466" s="86"/>
      <c r="AD466" s="86"/>
      <c r="AE466" s="86"/>
      <c r="AF466" s="86"/>
      <c r="AG466" s="86"/>
      <c r="AH466" s="86"/>
      <c r="AI466" s="86"/>
      <c r="AJ466" s="86"/>
    </row>
    <row r="467" spans="3:36" x14ac:dyDescent="0.25">
      <c r="C467" s="117" t="s">
        <v>158</v>
      </c>
      <c r="D467" s="95">
        <f t="shared" si="93"/>
        <v>0</v>
      </c>
      <c r="E467" s="91"/>
      <c r="F467" s="86"/>
      <c r="G467" s="86"/>
      <c r="H467" s="86"/>
      <c r="I467" s="86"/>
      <c r="J467" s="86"/>
      <c r="K467" s="86"/>
      <c r="L467" s="86"/>
      <c r="M467" s="86"/>
      <c r="N467" s="86"/>
      <c r="O467" s="86"/>
      <c r="P467" s="86"/>
      <c r="Q467" s="86"/>
      <c r="R467" s="86"/>
      <c r="S467" s="86"/>
      <c r="T467" s="86"/>
      <c r="U467" s="86"/>
      <c r="V467" s="86"/>
      <c r="W467" s="86"/>
      <c r="X467" s="86"/>
      <c r="Y467" s="86"/>
      <c r="Z467" s="86"/>
      <c r="AA467" s="86"/>
      <c r="AB467" s="86"/>
      <c r="AC467" s="86"/>
      <c r="AD467" s="86"/>
      <c r="AE467" s="86"/>
      <c r="AF467" s="86"/>
      <c r="AG467" s="86"/>
      <c r="AH467" s="86"/>
      <c r="AI467" s="86"/>
      <c r="AJ467" s="86"/>
    </row>
    <row r="468" spans="3:36" x14ac:dyDescent="0.25">
      <c r="C468" s="117" t="s">
        <v>159</v>
      </c>
      <c r="D468" s="95">
        <f t="shared" si="93"/>
        <v>0</v>
      </c>
      <c r="E468" s="91"/>
      <c r="F468" s="86"/>
      <c r="G468" s="86"/>
      <c r="H468" s="86"/>
      <c r="I468" s="86"/>
      <c r="J468" s="86"/>
      <c r="K468" s="86"/>
      <c r="L468" s="86"/>
      <c r="M468" s="86"/>
      <c r="N468" s="86"/>
      <c r="O468" s="86"/>
      <c r="P468" s="86"/>
      <c r="Q468" s="86"/>
      <c r="R468" s="86"/>
      <c r="S468" s="86"/>
      <c r="T468" s="86"/>
      <c r="U468" s="86"/>
      <c r="V468" s="86"/>
      <c r="W468" s="86"/>
      <c r="X468" s="86"/>
      <c r="Y468" s="86"/>
      <c r="Z468" s="86"/>
      <c r="AA468" s="86"/>
      <c r="AB468" s="86"/>
      <c r="AC468" s="86"/>
      <c r="AD468" s="86"/>
      <c r="AE468" s="86"/>
      <c r="AF468" s="86"/>
      <c r="AG468" s="86"/>
      <c r="AH468" s="86"/>
      <c r="AI468" s="86"/>
      <c r="AJ468" s="86"/>
    </row>
    <row r="469" spans="3:36" x14ac:dyDescent="0.25">
      <c r="C469" s="117" t="s">
        <v>160</v>
      </c>
      <c r="D469" s="95">
        <f t="shared" si="93"/>
        <v>0</v>
      </c>
      <c r="E469" s="91"/>
      <c r="F469" s="86"/>
      <c r="G469" s="86"/>
      <c r="H469" s="86"/>
      <c r="I469" s="86"/>
      <c r="J469" s="86"/>
      <c r="K469" s="86"/>
      <c r="L469" s="86"/>
      <c r="M469" s="86"/>
      <c r="N469" s="86"/>
      <c r="O469" s="86"/>
      <c r="P469" s="86"/>
      <c r="Q469" s="86"/>
      <c r="R469" s="86"/>
      <c r="S469" s="86"/>
      <c r="T469" s="86"/>
      <c r="U469" s="86"/>
      <c r="V469" s="86"/>
      <c r="W469" s="86"/>
      <c r="X469" s="86"/>
      <c r="Y469" s="86"/>
      <c r="Z469" s="86"/>
      <c r="AA469" s="86"/>
      <c r="AB469" s="86"/>
      <c r="AC469" s="86"/>
      <c r="AD469" s="86"/>
      <c r="AE469" s="86"/>
      <c r="AF469" s="86"/>
      <c r="AG469" s="86"/>
      <c r="AH469" s="86"/>
      <c r="AI469" s="86"/>
      <c r="AJ469" s="86"/>
    </row>
    <row r="470" spans="3:36" x14ac:dyDescent="0.25">
      <c r="C470" s="117" t="s">
        <v>161</v>
      </c>
      <c r="D470" s="95">
        <f t="shared" si="93"/>
        <v>0</v>
      </c>
      <c r="E470" s="92"/>
      <c r="F470" s="93"/>
      <c r="G470" s="93"/>
      <c r="H470" s="93"/>
      <c r="I470" s="93"/>
      <c r="J470" s="93"/>
      <c r="K470" s="93"/>
      <c r="L470" s="93"/>
      <c r="M470" s="93"/>
      <c r="N470" s="93"/>
      <c r="O470" s="93"/>
      <c r="P470" s="93"/>
      <c r="Q470" s="93"/>
      <c r="R470" s="93"/>
      <c r="S470" s="93"/>
      <c r="T470" s="93"/>
      <c r="U470" s="93"/>
      <c r="V470" s="93"/>
      <c r="W470" s="93"/>
      <c r="X470" s="93"/>
      <c r="Y470" s="93"/>
      <c r="Z470" s="93"/>
      <c r="AA470" s="93"/>
      <c r="AB470" s="93"/>
      <c r="AC470" s="93"/>
      <c r="AD470" s="93"/>
      <c r="AE470" s="93"/>
      <c r="AF470" s="93"/>
      <c r="AG470" s="93"/>
      <c r="AH470" s="93"/>
      <c r="AI470" s="93"/>
      <c r="AJ470" s="93"/>
    </row>
    <row r="471" spans="3:36" x14ac:dyDescent="0.25">
      <c r="C471" s="115" t="s">
        <v>155</v>
      </c>
      <c r="D471" s="95">
        <f>D465-SUM(D466:D470)</f>
        <v>0</v>
      </c>
      <c r="E471" s="96">
        <f>E465-SUM(E466:E470)</f>
        <v>0</v>
      </c>
      <c r="F471" s="96">
        <f t="shared" ref="F471:AJ471" si="94">F465-SUM(F466:F470)</f>
        <v>0</v>
      </c>
      <c r="G471" s="96">
        <f t="shared" si="94"/>
        <v>0</v>
      </c>
      <c r="H471" s="96">
        <f t="shared" si="94"/>
        <v>0</v>
      </c>
      <c r="I471" s="96">
        <f t="shared" si="94"/>
        <v>0</v>
      </c>
      <c r="J471" s="96">
        <f t="shared" si="94"/>
        <v>0</v>
      </c>
      <c r="K471" s="96">
        <f t="shared" si="94"/>
        <v>0</v>
      </c>
      <c r="L471" s="96">
        <f t="shared" si="94"/>
        <v>0</v>
      </c>
      <c r="M471" s="96">
        <f t="shared" si="94"/>
        <v>0</v>
      </c>
      <c r="N471" s="96">
        <f t="shared" si="94"/>
        <v>0</v>
      </c>
      <c r="O471" s="96">
        <f t="shared" si="94"/>
        <v>0</v>
      </c>
      <c r="P471" s="96">
        <f t="shared" si="94"/>
        <v>0</v>
      </c>
      <c r="Q471" s="96">
        <f t="shared" si="94"/>
        <v>0</v>
      </c>
      <c r="R471" s="96">
        <f t="shared" si="94"/>
        <v>0</v>
      </c>
      <c r="S471" s="96">
        <f t="shared" si="94"/>
        <v>0</v>
      </c>
      <c r="T471" s="96">
        <f t="shared" si="94"/>
        <v>0</v>
      </c>
      <c r="U471" s="96">
        <f t="shared" si="94"/>
        <v>0</v>
      </c>
      <c r="V471" s="96">
        <f t="shared" si="94"/>
        <v>0</v>
      </c>
      <c r="W471" s="96">
        <f t="shared" si="94"/>
        <v>0</v>
      </c>
      <c r="X471" s="96">
        <f t="shared" si="94"/>
        <v>0</v>
      </c>
      <c r="Y471" s="96">
        <f t="shared" si="94"/>
        <v>0</v>
      </c>
      <c r="Z471" s="96">
        <f t="shared" si="94"/>
        <v>0</v>
      </c>
      <c r="AA471" s="96">
        <f t="shared" si="94"/>
        <v>0</v>
      </c>
      <c r="AB471" s="96">
        <f t="shared" si="94"/>
        <v>0</v>
      </c>
      <c r="AC471" s="96">
        <f t="shared" si="94"/>
        <v>0</v>
      </c>
      <c r="AD471" s="96">
        <f t="shared" si="94"/>
        <v>0</v>
      </c>
      <c r="AE471" s="96">
        <f t="shared" si="94"/>
        <v>0</v>
      </c>
      <c r="AF471" s="96">
        <f t="shared" si="94"/>
        <v>0</v>
      </c>
      <c r="AG471" s="96">
        <f t="shared" si="94"/>
        <v>0</v>
      </c>
      <c r="AH471" s="96">
        <f t="shared" si="94"/>
        <v>0</v>
      </c>
      <c r="AI471" s="96">
        <f t="shared" si="94"/>
        <v>0</v>
      </c>
      <c r="AJ471" s="96">
        <f t="shared" si="94"/>
        <v>0</v>
      </c>
    </row>
    <row r="472" spans="3:36" x14ac:dyDescent="0.25"/>
    <row r="473" spans="3:36" x14ac:dyDescent="0.25">
      <c r="E473" s="81" t="s">
        <v>151</v>
      </c>
    </row>
    <row r="474" spans="3:36" x14ac:dyDescent="0.25">
      <c r="D474" s="94" t="s">
        <v>152</v>
      </c>
      <c r="E474" s="89">
        <v>1993</v>
      </c>
      <c r="F474" s="88">
        <v>1994</v>
      </c>
      <c r="G474" s="88">
        <v>1995</v>
      </c>
      <c r="H474" s="88">
        <v>1996</v>
      </c>
      <c r="I474" s="88">
        <v>1997</v>
      </c>
      <c r="J474" s="88">
        <v>1998</v>
      </c>
      <c r="K474" s="88">
        <v>1999</v>
      </c>
      <c r="L474" s="88">
        <v>2000</v>
      </c>
      <c r="M474" s="88">
        <v>2001</v>
      </c>
      <c r="N474" s="88">
        <v>2002</v>
      </c>
      <c r="O474" s="88">
        <v>2003</v>
      </c>
      <c r="P474" s="88">
        <v>2004</v>
      </c>
      <c r="Q474" s="88">
        <v>2005</v>
      </c>
      <c r="R474" s="88">
        <v>2006</v>
      </c>
      <c r="S474" s="88">
        <v>2007</v>
      </c>
      <c r="T474" s="88">
        <v>2008</v>
      </c>
      <c r="U474" s="88">
        <v>2009</v>
      </c>
      <c r="V474" s="88">
        <v>2010</v>
      </c>
      <c r="W474" s="88">
        <v>2011</v>
      </c>
      <c r="X474" s="88">
        <v>2012</v>
      </c>
      <c r="Y474" s="88">
        <v>2013</v>
      </c>
      <c r="Z474" s="88">
        <v>2014</v>
      </c>
      <c r="AA474" s="88">
        <v>2015</v>
      </c>
      <c r="AB474" s="88">
        <v>2016</v>
      </c>
      <c r="AC474" s="88">
        <v>2017</v>
      </c>
      <c r="AD474" s="88">
        <v>2018</v>
      </c>
      <c r="AE474" s="88">
        <v>2019</v>
      </c>
      <c r="AF474" s="88">
        <v>2020</v>
      </c>
      <c r="AG474" s="88">
        <v>2021</v>
      </c>
      <c r="AH474" s="88">
        <v>2022</v>
      </c>
      <c r="AI474" s="88">
        <v>2023</v>
      </c>
      <c r="AJ474" s="88">
        <v>2024</v>
      </c>
    </row>
    <row r="475" spans="3:36" x14ac:dyDescent="0.25">
      <c r="C475" s="117" t="s">
        <v>207</v>
      </c>
      <c r="D475" s="95">
        <f>SUM(E475:AJ475)</f>
        <v>0</v>
      </c>
      <c r="E475" s="90"/>
      <c r="F475" s="87"/>
      <c r="G475" s="87"/>
      <c r="H475" s="87"/>
      <c r="I475" s="87"/>
      <c r="J475" s="87"/>
      <c r="K475" s="87"/>
      <c r="L475" s="87"/>
      <c r="M475" s="87"/>
      <c r="N475" s="87"/>
      <c r="O475" s="87"/>
      <c r="P475" s="87"/>
      <c r="Q475" s="87"/>
      <c r="R475" s="87"/>
      <c r="S475" s="87"/>
      <c r="T475" s="87"/>
      <c r="U475" s="87"/>
      <c r="V475" s="87"/>
      <c r="W475" s="87"/>
      <c r="X475" s="87"/>
      <c r="Y475" s="87"/>
      <c r="Z475" s="87"/>
      <c r="AA475" s="87"/>
      <c r="AB475" s="87"/>
      <c r="AC475" s="87"/>
      <c r="AD475" s="87"/>
      <c r="AE475" s="87"/>
      <c r="AF475" s="87"/>
      <c r="AG475" s="87"/>
      <c r="AH475" s="87"/>
      <c r="AI475" s="87"/>
      <c r="AJ475" s="87"/>
    </row>
    <row r="476" spans="3:36" x14ac:dyDescent="0.25">
      <c r="C476" s="117" t="s">
        <v>157</v>
      </c>
      <c r="D476" s="95">
        <f t="shared" ref="D476:D480" si="95">SUM(E476:AJ476)</f>
        <v>0</v>
      </c>
      <c r="E476" s="91"/>
      <c r="F476" s="86"/>
      <c r="G476" s="86"/>
      <c r="H476" s="86"/>
      <c r="I476" s="86"/>
      <c r="J476" s="86"/>
      <c r="K476" s="86"/>
      <c r="L476" s="86"/>
      <c r="M476" s="86"/>
      <c r="N476" s="86"/>
      <c r="O476" s="86"/>
      <c r="P476" s="86"/>
      <c r="Q476" s="86"/>
      <c r="R476" s="86"/>
      <c r="S476" s="86"/>
      <c r="T476" s="86"/>
      <c r="U476" s="86"/>
      <c r="V476" s="86"/>
      <c r="W476" s="86"/>
      <c r="X476" s="86"/>
      <c r="Y476" s="86"/>
      <c r="Z476" s="86"/>
      <c r="AA476" s="86"/>
      <c r="AB476" s="86"/>
      <c r="AC476" s="86"/>
      <c r="AD476" s="86"/>
      <c r="AE476" s="86"/>
      <c r="AF476" s="86"/>
      <c r="AG476" s="86"/>
      <c r="AH476" s="86"/>
      <c r="AI476" s="86"/>
      <c r="AJ476" s="86"/>
    </row>
    <row r="477" spans="3:36" x14ac:dyDescent="0.25">
      <c r="C477" s="117" t="s">
        <v>158</v>
      </c>
      <c r="D477" s="95">
        <f t="shared" si="95"/>
        <v>0</v>
      </c>
      <c r="E477" s="91"/>
      <c r="F477" s="86"/>
      <c r="G477" s="86"/>
      <c r="H477" s="86"/>
      <c r="I477" s="86"/>
      <c r="J477" s="86"/>
      <c r="K477" s="86"/>
      <c r="L477" s="86"/>
      <c r="M477" s="86"/>
      <c r="N477" s="86"/>
      <c r="O477" s="86"/>
      <c r="P477" s="86"/>
      <c r="Q477" s="86"/>
      <c r="R477" s="86"/>
      <c r="S477" s="86"/>
      <c r="T477" s="86"/>
      <c r="U477" s="86"/>
      <c r="V477" s="86"/>
      <c r="W477" s="86"/>
      <c r="X477" s="86"/>
      <c r="Y477" s="86"/>
      <c r="Z477" s="86"/>
      <c r="AA477" s="86"/>
      <c r="AB477" s="86"/>
      <c r="AC477" s="86"/>
      <c r="AD477" s="86"/>
      <c r="AE477" s="86"/>
      <c r="AF477" s="86"/>
      <c r="AG477" s="86"/>
      <c r="AH477" s="86"/>
      <c r="AI477" s="86"/>
      <c r="AJ477" s="86"/>
    </row>
    <row r="478" spans="3:36" x14ac:dyDescent="0.25">
      <c r="C478" s="117" t="s">
        <v>159</v>
      </c>
      <c r="D478" s="95">
        <f t="shared" si="95"/>
        <v>0</v>
      </c>
      <c r="E478" s="91"/>
      <c r="F478" s="86"/>
      <c r="G478" s="86"/>
      <c r="H478" s="86"/>
      <c r="I478" s="86"/>
      <c r="J478" s="86"/>
      <c r="K478" s="86"/>
      <c r="L478" s="86"/>
      <c r="M478" s="86"/>
      <c r="N478" s="86"/>
      <c r="O478" s="86"/>
      <c r="P478" s="86"/>
      <c r="Q478" s="86"/>
      <c r="R478" s="86"/>
      <c r="S478" s="86"/>
      <c r="T478" s="86"/>
      <c r="U478" s="86"/>
      <c r="V478" s="86"/>
      <c r="W478" s="86"/>
      <c r="X478" s="86"/>
      <c r="Y478" s="86"/>
      <c r="Z478" s="86"/>
      <c r="AA478" s="86"/>
      <c r="AB478" s="86"/>
      <c r="AC478" s="86"/>
      <c r="AD478" s="86"/>
      <c r="AE478" s="86"/>
      <c r="AF478" s="86"/>
      <c r="AG478" s="86"/>
      <c r="AH478" s="86"/>
      <c r="AI478" s="86"/>
      <c r="AJ478" s="86"/>
    </row>
    <row r="479" spans="3:36" x14ac:dyDescent="0.25">
      <c r="C479" s="117" t="s">
        <v>160</v>
      </c>
      <c r="D479" s="95">
        <f t="shared" si="95"/>
        <v>0</v>
      </c>
      <c r="E479" s="91"/>
      <c r="F479" s="86"/>
      <c r="G479" s="86"/>
      <c r="H479" s="86"/>
      <c r="I479" s="86"/>
      <c r="J479" s="86"/>
      <c r="K479" s="86"/>
      <c r="L479" s="86"/>
      <c r="M479" s="86"/>
      <c r="N479" s="86"/>
      <c r="O479" s="86"/>
      <c r="P479" s="86"/>
      <c r="Q479" s="86"/>
      <c r="R479" s="86"/>
      <c r="S479" s="86"/>
      <c r="T479" s="86"/>
      <c r="U479" s="86"/>
      <c r="V479" s="86"/>
      <c r="W479" s="86"/>
      <c r="X479" s="86"/>
      <c r="Y479" s="86"/>
      <c r="Z479" s="86"/>
      <c r="AA479" s="86"/>
      <c r="AB479" s="86"/>
      <c r="AC479" s="86"/>
      <c r="AD479" s="86"/>
      <c r="AE479" s="86"/>
      <c r="AF479" s="86"/>
      <c r="AG479" s="86"/>
      <c r="AH479" s="86"/>
      <c r="AI479" s="86"/>
      <c r="AJ479" s="86"/>
    </row>
    <row r="480" spans="3:36" x14ac:dyDescent="0.25">
      <c r="C480" s="117" t="s">
        <v>161</v>
      </c>
      <c r="D480" s="95">
        <f t="shared" si="95"/>
        <v>0</v>
      </c>
      <c r="E480" s="92"/>
      <c r="F480" s="93"/>
      <c r="G480" s="93"/>
      <c r="H480" s="93"/>
      <c r="I480" s="93"/>
      <c r="J480" s="93"/>
      <c r="K480" s="93"/>
      <c r="L480" s="93"/>
      <c r="M480" s="93"/>
      <c r="N480" s="93"/>
      <c r="O480" s="93"/>
      <c r="P480" s="93"/>
      <c r="Q480" s="93"/>
      <c r="R480" s="93"/>
      <c r="S480" s="93"/>
      <c r="T480" s="93"/>
      <c r="U480" s="93"/>
      <c r="V480" s="93"/>
      <c r="W480" s="93"/>
      <c r="X480" s="93"/>
      <c r="Y480" s="93"/>
      <c r="Z480" s="93"/>
      <c r="AA480" s="93"/>
      <c r="AB480" s="93"/>
      <c r="AC480" s="93"/>
      <c r="AD480" s="93"/>
      <c r="AE480" s="93"/>
      <c r="AF480" s="93"/>
      <c r="AG480" s="93"/>
      <c r="AH480" s="93"/>
      <c r="AI480" s="93"/>
      <c r="AJ480" s="93"/>
    </row>
    <row r="481" spans="3:36" x14ac:dyDescent="0.25">
      <c r="C481" s="115" t="s">
        <v>155</v>
      </c>
      <c r="D481" s="95">
        <f>D475-SUM(D476:D480)</f>
        <v>0</v>
      </c>
      <c r="E481" s="96">
        <f>E475-SUM(E476:E480)</f>
        <v>0</v>
      </c>
      <c r="F481" s="96">
        <f t="shared" ref="F481:AJ481" si="96">F475-SUM(F476:F480)</f>
        <v>0</v>
      </c>
      <c r="G481" s="96">
        <f t="shared" si="96"/>
        <v>0</v>
      </c>
      <c r="H481" s="96">
        <f t="shared" si="96"/>
        <v>0</v>
      </c>
      <c r="I481" s="96">
        <f t="shared" si="96"/>
        <v>0</v>
      </c>
      <c r="J481" s="96">
        <f t="shared" si="96"/>
        <v>0</v>
      </c>
      <c r="K481" s="96">
        <f t="shared" si="96"/>
        <v>0</v>
      </c>
      <c r="L481" s="96">
        <f t="shared" si="96"/>
        <v>0</v>
      </c>
      <c r="M481" s="96">
        <f t="shared" si="96"/>
        <v>0</v>
      </c>
      <c r="N481" s="96">
        <f t="shared" si="96"/>
        <v>0</v>
      </c>
      <c r="O481" s="96">
        <f t="shared" si="96"/>
        <v>0</v>
      </c>
      <c r="P481" s="96">
        <f t="shared" si="96"/>
        <v>0</v>
      </c>
      <c r="Q481" s="96">
        <f t="shared" si="96"/>
        <v>0</v>
      </c>
      <c r="R481" s="96">
        <f t="shared" si="96"/>
        <v>0</v>
      </c>
      <c r="S481" s="96">
        <f t="shared" si="96"/>
        <v>0</v>
      </c>
      <c r="T481" s="96">
        <f t="shared" si="96"/>
        <v>0</v>
      </c>
      <c r="U481" s="96">
        <f t="shared" si="96"/>
        <v>0</v>
      </c>
      <c r="V481" s="96">
        <f t="shared" si="96"/>
        <v>0</v>
      </c>
      <c r="W481" s="96">
        <f t="shared" si="96"/>
        <v>0</v>
      </c>
      <c r="X481" s="96">
        <f t="shared" si="96"/>
        <v>0</v>
      </c>
      <c r="Y481" s="96">
        <f t="shared" si="96"/>
        <v>0</v>
      </c>
      <c r="Z481" s="96">
        <f t="shared" si="96"/>
        <v>0</v>
      </c>
      <c r="AA481" s="96">
        <f t="shared" si="96"/>
        <v>0</v>
      </c>
      <c r="AB481" s="96">
        <f t="shared" si="96"/>
        <v>0</v>
      </c>
      <c r="AC481" s="96">
        <f t="shared" si="96"/>
        <v>0</v>
      </c>
      <c r="AD481" s="96">
        <f t="shared" si="96"/>
        <v>0</v>
      </c>
      <c r="AE481" s="96">
        <f t="shared" si="96"/>
        <v>0</v>
      </c>
      <c r="AF481" s="96">
        <f t="shared" si="96"/>
        <v>0</v>
      </c>
      <c r="AG481" s="96">
        <f t="shared" si="96"/>
        <v>0</v>
      </c>
      <c r="AH481" s="96">
        <f t="shared" si="96"/>
        <v>0</v>
      </c>
      <c r="AI481" s="96">
        <f t="shared" si="96"/>
        <v>0</v>
      </c>
      <c r="AJ481" s="96">
        <f t="shared" si="96"/>
        <v>0</v>
      </c>
    </row>
    <row r="482" spans="3:36" x14ac:dyDescent="0.25"/>
    <row r="483" spans="3:36" x14ac:dyDescent="0.25">
      <c r="E483" s="81" t="s">
        <v>151</v>
      </c>
    </row>
    <row r="484" spans="3:36" x14ac:dyDescent="0.25">
      <c r="D484" s="94" t="s">
        <v>152</v>
      </c>
      <c r="E484" s="89">
        <v>1993</v>
      </c>
      <c r="F484" s="88">
        <v>1994</v>
      </c>
      <c r="G484" s="88">
        <v>1995</v>
      </c>
      <c r="H484" s="88">
        <v>1996</v>
      </c>
      <c r="I484" s="88">
        <v>1997</v>
      </c>
      <c r="J484" s="88">
        <v>1998</v>
      </c>
      <c r="K484" s="88">
        <v>1999</v>
      </c>
      <c r="L484" s="88">
        <v>2000</v>
      </c>
      <c r="M484" s="88">
        <v>2001</v>
      </c>
      <c r="N484" s="88">
        <v>2002</v>
      </c>
      <c r="O484" s="88">
        <v>2003</v>
      </c>
      <c r="P484" s="88">
        <v>2004</v>
      </c>
      <c r="Q484" s="88">
        <v>2005</v>
      </c>
      <c r="R484" s="88">
        <v>2006</v>
      </c>
      <c r="S484" s="88">
        <v>2007</v>
      </c>
      <c r="T484" s="88">
        <v>2008</v>
      </c>
      <c r="U484" s="88">
        <v>2009</v>
      </c>
      <c r="V484" s="88">
        <v>2010</v>
      </c>
      <c r="W484" s="88">
        <v>2011</v>
      </c>
      <c r="X484" s="88">
        <v>2012</v>
      </c>
      <c r="Y484" s="88">
        <v>2013</v>
      </c>
      <c r="Z484" s="88">
        <v>2014</v>
      </c>
      <c r="AA484" s="88">
        <v>2015</v>
      </c>
      <c r="AB484" s="88">
        <v>2016</v>
      </c>
      <c r="AC484" s="88">
        <v>2017</v>
      </c>
      <c r="AD484" s="88">
        <v>2018</v>
      </c>
      <c r="AE484" s="88">
        <v>2019</v>
      </c>
      <c r="AF484" s="88">
        <v>2020</v>
      </c>
      <c r="AG484" s="88">
        <v>2021</v>
      </c>
      <c r="AH484" s="88">
        <v>2022</v>
      </c>
      <c r="AI484" s="88">
        <v>2023</v>
      </c>
      <c r="AJ484" s="88">
        <v>2024</v>
      </c>
    </row>
    <row r="485" spans="3:36" x14ac:dyDescent="0.25">
      <c r="C485" s="117" t="s">
        <v>208</v>
      </c>
      <c r="D485" s="95">
        <f>SUM(E485:AJ485)</f>
        <v>0</v>
      </c>
      <c r="E485" s="90"/>
      <c r="F485" s="87"/>
      <c r="G485" s="87"/>
      <c r="H485" s="87"/>
      <c r="I485" s="87"/>
      <c r="J485" s="87"/>
      <c r="K485" s="87"/>
      <c r="L485" s="87"/>
      <c r="M485" s="87"/>
      <c r="N485" s="87"/>
      <c r="O485" s="87"/>
      <c r="P485" s="87"/>
      <c r="Q485" s="87"/>
      <c r="R485" s="87"/>
      <c r="S485" s="87"/>
      <c r="T485" s="87"/>
      <c r="U485" s="87"/>
      <c r="V485" s="87"/>
      <c r="W485" s="87"/>
      <c r="X485" s="87"/>
      <c r="Y485" s="87"/>
      <c r="Z485" s="87"/>
      <c r="AA485" s="87"/>
      <c r="AB485" s="87"/>
      <c r="AC485" s="87"/>
      <c r="AD485" s="87"/>
      <c r="AE485" s="87"/>
      <c r="AF485" s="87"/>
      <c r="AG485" s="87"/>
      <c r="AH485" s="87"/>
      <c r="AI485" s="87"/>
      <c r="AJ485" s="87"/>
    </row>
    <row r="486" spans="3:36" x14ac:dyDescent="0.25">
      <c r="C486" s="117" t="s">
        <v>157</v>
      </c>
      <c r="D486" s="95">
        <f t="shared" ref="D486:D490" si="97">SUM(E486:AJ486)</f>
        <v>0</v>
      </c>
      <c r="E486" s="91"/>
      <c r="F486" s="86"/>
      <c r="G486" s="86"/>
      <c r="H486" s="86"/>
      <c r="I486" s="86"/>
      <c r="J486" s="86"/>
      <c r="K486" s="86"/>
      <c r="L486" s="86"/>
      <c r="M486" s="86"/>
      <c r="N486" s="86"/>
      <c r="O486" s="86"/>
      <c r="P486" s="86"/>
      <c r="Q486" s="86"/>
      <c r="R486" s="86"/>
      <c r="S486" s="86"/>
      <c r="T486" s="86"/>
      <c r="U486" s="86"/>
      <c r="V486" s="86"/>
      <c r="W486" s="86"/>
      <c r="X486" s="86"/>
      <c r="Y486" s="86"/>
      <c r="Z486" s="86"/>
      <c r="AA486" s="86"/>
      <c r="AB486" s="86"/>
      <c r="AC486" s="86"/>
      <c r="AD486" s="86"/>
      <c r="AE486" s="86"/>
      <c r="AF486" s="86"/>
      <c r="AG486" s="86"/>
      <c r="AH486" s="86"/>
      <c r="AI486" s="86"/>
      <c r="AJ486" s="86"/>
    </row>
    <row r="487" spans="3:36" x14ac:dyDescent="0.25">
      <c r="C487" s="117" t="s">
        <v>158</v>
      </c>
      <c r="D487" s="95">
        <f t="shared" si="97"/>
        <v>0</v>
      </c>
      <c r="E487" s="91"/>
      <c r="F487" s="86"/>
      <c r="G487" s="86"/>
      <c r="H487" s="86"/>
      <c r="I487" s="86"/>
      <c r="J487" s="86"/>
      <c r="K487" s="86"/>
      <c r="L487" s="86"/>
      <c r="M487" s="86"/>
      <c r="N487" s="86"/>
      <c r="O487" s="86"/>
      <c r="P487" s="86"/>
      <c r="Q487" s="86"/>
      <c r="R487" s="86"/>
      <c r="S487" s="86"/>
      <c r="T487" s="86"/>
      <c r="U487" s="86"/>
      <c r="V487" s="86"/>
      <c r="W487" s="86"/>
      <c r="X487" s="86"/>
      <c r="Y487" s="86"/>
      <c r="Z487" s="86"/>
      <c r="AA487" s="86"/>
      <c r="AB487" s="86"/>
      <c r="AC487" s="86"/>
      <c r="AD487" s="86"/>
      <c r="AE487" s="86"/>
      <c r="AF487" s="86"/>
      <c r="AG487" s="86"/>
      <c r="AH487" s="86"/>
      <c r="AI487" s="86"/>
      <c r="AJ487" s="86"/>
    </row>
    <row r="488" spans="3:36" x14ac:dyDescent="0.25">
      <c r="C488" s="117" t="s">
        <v>159</v>
      </c>
      <c r="D488" s="95">
        <f t="shared" si="97"/>
        <v>0</v>
      </c>
      <c r="E488" s="91"/>
      <c r="F488" s="86"/>
      <c r="G488" s="86"/>
      <c r="H488" s="86"/>
      <c r="I488" s="86"/>
      <c r="J488" s="86"/>
      <c r="K488" s="86"/>
      <c r="L488" s="86"/>
      <c r="M488" s="86"/>
      <c r="N488" s="86"/>
      <c r="O488" s="86"/>
      <c r="P488" s="86"/>
      <c r="Q488" s="86"/>
      <c r="R488" s="86"/>
      <c r="S488" s="86"/>
      <c r="T488" s="86"/>
      <c r="U488" s="86"/>
      <c r="V488" s="86"/>
      <c r="W488" s="86"/>
      <c r="X488" s="86"/>
      <c r="Y488" s="86"/>
      <c r="Z488" s="86"/>
      <c r="AA488" s="86"/>
      <c r="AB488" s="86"/>
      <c r="AC488" s="86"/>
      <c r="AD488" s="86"/>
      <c r="AE488" s="86"/>
      <c r="AF488" s="86"/>
      <c r="AG488" s="86"/>
      <c r="AH488" s="86"/>
      <c r="AI488" s="86"/>
      <c r="AJ488" s="86"/>
    </row>
    <row r="489" spans="3:36" x14ac:dyDescent="0.25">
      <c r="C489" s="117" t="s">
        <v>160</v>
      </c>
      <c r="D489" s="95">
        <f t="shared" si="97"/>
        <v>0</v>
      </c>
      <c r="E489" s="91"/>
      <c r="F489" s="86"/>
      <c r="G489" s="86"/>
      <c r="H489" s="86"/>
      <c r="I489" s="86"/>
      <c r="J489" s="86"/>
      <c r="K489" s="86"/>
      <c r="L489" s="86"/>
      <c r="M489" s="86"/>
      <c r="N489" s="86"/>
      <c r="O489" s="86"/>
      <c r="P489" s="86"/>
      <c r="Q489" s="86"/>
      <c r="R489" s="86"/>
      <c r="S489" s="86"/>
      <c r="T489" s="86"/>
      <c r="U489" s="86"/>
      <c r="V489" s="86"/>
      <c r="W489" s="86"/>
      <c r="X489" s="86"/>
      <c r="Y489" s="86"/>
      <c r="Z489" s="86"/>
      <c r="AA489" s="86"/>
      <c r="AB489" s="86"/>
      <c r="AC489" s="86"/>
      <c r="AD489" s="86"/>
      <c r="AE489" s="86"/>
      <c r="AF489" s="86"/>
      <c r="AG489" s="86"/>
      <c r="AH489" s="86"/>
      <c r="AI489" s="86"/>
      <c r="AJ489" s="86"/>
    </row>
    <row r="490" spans="3:36" x14ac:dyDescent="0.25">
      <c r="C490" s="117" t="s">
        <v>161</v>
      </c>
      <c r="D490" s="95">
        <f t="shared" si="97"/>
        <v>0</v>
      </c>
      <c r="E490" s="92"/>
      <c r="F490" s="93"/>
      <c r="G490" s="93"/>
      <c r="H490" s="93"/>
      <c r="I490" s="93"/>
      <c r="J490" s="93"/>
      <c r="K490" s="93"/>
      <c r="L490" s="93"/>
      <c r="M490" s="93"/>
      <c r="N490" s="93"/>
      <c r="O490" s="93"/>
      <c r="P490" s="93"/>
      <c r="Q490" s="93"/>
      <c r="R490" s="93"/>
      <c r="S490" s="93"/>
      <c r="T490" s="93"/>
      <c r="U490" s="93"/>
      <c r="V490" s="93"/>
      <c r="W490" s="93"/>
      <c r="X490" s="93"/>
      <c r="Y490" s="93"/>
      <c r="Z490" s="93"/>
      <c r="AA490" s="93"/>
      <c r="AB490" s="93"/>
      <c r="AC490" s="93"/>
      <c r="AD490" s="93"/>
      <c r="AE490" s="93"/>
      <c r="AF490" s="93"/>
      <c r="AG490" s="93"/>
      <c r="AH490" s="93"/>
      <c r="AI490" s="93"/>
      <c r="AJ490" s="93"/>
    </row>
    <row r="491" spans="3:36" x14ac:dyDescent="0.25">
      <c r="C491" s="115" t="s">
        <v>155</v>
      </c>
      <c r="D491" s="95">
        <f>D485-SUM(D486:D490)</f>
        <v>0</v>
      </c>
      <c r="E491" s="96">
        <f>E485-SUM(E486:E490)</f>
        <v>0</v>
      </c>
      <c r="F491" s="96">
        <f t="shared" ref="F491:AJ491" si="98">F485-SUM(F486:F490)</f>
        <v>0</v>
      </c>
      <c r="G491" s="96">
        <f t="shared" si="98"/>
        <v>0</v>
      </c>
      <c r="H491" s="96">
        <f t="shared" si="98"/>
        <v>0</v>
      </c>
      <c r="I491" s="96">
        <f t="shared" si="98"/>
        <v>0</v>
      </c>
      <c r="J491" s="96">
        <f t="shared" si="98"/>
        <v>0</v>
      </c>
      <c r="K491" s="96">
        <f t="shared" si="98"/>
        <v>0</v>
      </c>
      <c r="L491" s="96">
        <f t="shared" si="98"/>
        <v>0</v>
      </c>
      <c r="M491" s="96">
        <f t="shared" si="98"/>
        <v>0</v>
      </c>
      <c r="N491" s="96">
        <f t="shared" si="98"/>
        <v>0</v>
      </c>
      <c r="O491" s="96">
        <f t="shared" si="98"/>
        <v>0</v>
      </c>
      <c r="P491" s="96">
        <f t="shared" si="98"/>
        <v>0</v>
      </c>
      <c r="Q491" s="96">
        <f t="shared" si="98"/>
        <v>0</v>
      </c>
      <c r="R491" s="96">
        <f t="shared" si="98"/>
        <v>0</v>
      </c>
      <c r="S491" s="96">
        <f t="shared" si="98"/>
        <v>0</v>
      </c>
      <c r="T491" s="96">
        <f t="shared" si="98"/>
        <v>0</v>
      </c>
      <c r="U491" s="96">
        <f t="shared" si="98"/>
        <v>0</v>
      </c>
      <c r="V491" s="96">
        <f t="shared" si="98"/>
        <v>0</v>
      </c>
      <c r="W491" s="96">
        <f t="shared" si="98"/>
        <v>0</v>
      </c>
      <c r="X491" s="96">
        <f t="shared" si="98"/>
        <v>0</v>
      </c>
      <c r="Y491" s="96">
        <f t="shared" si="98"/>
        <v>0</v>
      </c>
      <c r="Z491" s="96">
        <f t="shared" si="98"/>
        <v>0</v>
      </c>
      <c r="AA491" s="96">
        <f t="shared" si="98"/>
        <v>0</v>
      </c>
      <c r="AB491" s="96">
        <f t="shared" si="98"/>
        <v>0</v>
      </c>
      <c r="AC491" s="96">
        <f t="shared" si="98"/>
        <v>0</v>
      </c>
      <c r="AD491" s="96">
        <f t="shared" si="98"/>
        <v>0</v>
      </c>
      <c r="AE491" s="96">
        <f t="shared" si="98"/>
        <v>0</v>
      </c>
      <c r="AF491" s="96">
        <f t="shared" si="98"/>
        <v>0</v>
      </c>
      <c r="AG491" s="96">
        <f t="shared" si="98"/>
        <v>0</v>
      </c>
      <c r="AH491" s="96">
        <f t="shared" si="98"/>
        <v>0</v>
      </c>
      <c r="AI491" s="96">
        <f t="shared" si="98"/>
        <v>0</v>
      </c>
      <c r="AJ491" s="96">
        <f t="shared" si="98"/>
        <v>0</v>
      </c>
    </row>
    <row r="492" spans="3:36" x14ac:dyDescent="0.25"/>
    <row r="493" spans="3:36" x14ac:dyDescent="0.25">
      <c r="E493" s="81" t="s">
        <v>151</v>
      </c>
    </row>
    <row r="494" spans="3:36" x14ac:dyDescent="0.25">
      <c r="D494" s="94" t="s">
        <v>152</v>
      </c>
      <c r="E494" s="89">
        <v>1993</v>
      </c>
      <c r="F494" s="88">
        <v>1994</v>
      </c>
      <c r="G494" s="88">
        <v>1995</v>
      </c>
      <c r="H494" s="88">
        <v>1996</v>
      </c>
      <c r="I494" s="88">
        <v>1997</v>
      </c>
      <c r="J494" s="88">
        <v>1998</v>
      </c>
      <c r="K494" s="88">
        <v>1999</v>
      </c>
      <c r="L494" s="88">
        <v>2000</v>
      </c>
      <c r="M494" s="88">
        <v>2001</v>
      </c>
      <c r="N494" s="88">
        <v>2002</v>
      </c>
      <c r="O494" s="88">
        <v>2003</v>
      </c>
      <c r="P494" s="88">
        <v>2004</v>
      </c>
      <c r="Q494" s="88">
        <v>2005</v>
      </c>
      <c r="R494" s="88">
        <v>2006</v>
      </c>
      <c r="S494" s="88">
        <v>2007</v>
      </c>
      <c r="T494" s="88">
        <v>2008</v>
      </c>
      <c r="U494" s="88">
        <v>2009</v>
      </c>
      <c r="V494" s="88">
        <v>2010</v>
      </c>
      <c r="W494" s="88">
        <v>2011</v>
      </c>
      <c r="X494" s="88">
        <v>2012</v>
      </c>
      <c r="Y494" s="88">
        <v>2013</v>
      </c>
      <c r="Z494" s="88">
        <v>2014</v>
      </c>
      <c r="AA494" s="88">
        <v>2015</v>
      </c>
      <c r="AB494" s="88">
        <v>2016</v>
      </c>
      <c r="AC494" s="88">
        <v>2017</v>
      </c>
      <c r="AD494" s="88">
        <v>2018</v>
      </c>
      <c r="AE494" s="88">
        <v>2019</v>
      </c>
      <c r="AF494" s="88">
        <v>2020</v>
      </c>
      <c r="AG494" s="88">
        <v>2021</v>
      </c>
      <c r="AH494" s="88">
        <v>2022</v>
      </c>
      <c r="AI494" s="88">
        <v>2023</v>
      </c>
      <c r="AJ494" s="88">
        <v>2024</v>
      </c>
    </row>
    <row r="495" spans="3:36" x14ac:dyDescent="0.25">
      <c r="C495" s="117" t="s">
        <v>209</v>
      </c>
      <c r="D495" s="95">
        <f>SUM(E495:AJ495)</f>
        <v>0</v>
      </c>
      <c r="E495" s="90"/>
      <c r="F495" s="87"/>
      <c r="G495" s="87"/>
      <c r="H495" s="87"/>
      <c r="I495" s="87"/>
      <c r="J495" s="87"/>
      <c r="K495" s="87"/>
      <c r="L495" s="87"/>
      <c r="M495" s="87"/>
      <c r="N495" s="87"/>
      <c r="O495" s="87"/>
      <c r="P495" s="87"/>
      <c r="Q495" s="87"/>
      <c r="R495" s="87"/>
      <c r="S495" s="87"/>
      <c r="T495" s="87"/>
      <c r="U495" s="87"/>
      <c r="V495" s="87"/>
      <c r="W495" s="87"/>
      <c r="X495" s="87"/>
      <c r="Y495" s="87"/>
      <c r="Z495" s="87"/>
      <c r="AA495" s="87"/>
      <c r="AB495" s="87"/>
      <c r="AC495" s="87"/>
      <c r="AD495" s="87"/>
      <c r="AE495" s="87"/>
      <c r="AF495" s="87"/>
      <c r="AG495" s="87"/>
      <c r="AH495" s="87"/>
      <c r="AI495" s="87"/>
      <c r="AJ495" s="87"/>
    </row>
    <row r="496" spans="3:36" x14ac:dyDescent="0.25">
      <c r="C496" s="117" t="s">
        <v>157</v>
      </c>
      <c r="D496" s="95">
        <f t="shared" ref="D496:D500" si="99">SUM(E496:AJ496)</f>
        <v>0</v>
      </c>
      <c r="E496" s="91"/>
      <c r="F496" s="86"/>
      <c r="G496" s="86"/>
      <c r="H496" s="86"/>
      <c r="I496" s="86"/>
      <c r="J496" s="86"/>
      <c r="K496" s="86"/>
      <c r="L496" s="86"/>
      <c r="M496" s="86"/>
      <c r="N496" s="86"/>
      <c r="O496" s="86"/>
      <c r="P496" s="86"/>
      <c r="Q496" s="86"/>
      <c r="R496" s="86"/>
      <c r="S496" s="86"/>
      <c r="T496" s="86"/>
      <c r="U496" s="86"/>
      <c r="V496" s="86"/>
      <c r="W496" s="86"/>
      <c r="X496" s="86"/>
      <c r="Y496" s="86"/>
      <c r="Z496" s="86"/>
      <c r="AA496" s="86"/>
      <c r="AB496" s="86"/>
      <c r="AC496" s="86"/>
      <c r="AD496" s="86"/>
      <c r="AE496" s="86"/>
      <c r="AF496" s="86"/>
      <c r="AG496" s="86"/>
      <c r="AH496" s="86"/>
      <c r="AI496" s="86"/>
      <c r="AJ496" s="86"/>
    </row>
    <row r="497" spans="3:36" x14ac:dyDescent="0.25">
      <c r="C497" s="117" t="s">
        <v>158</v>
      </c>
      <c r="D497" s="95">
        <f t="shared" si="99"/>
        <v>0</v>
      </c>
      <c r="E497" s="91"/>
      <c r="F497" s="86"/>
      <c r="G497" s="86"/>
      <c r="H497" s="86"/>
      <c r="I497" s="86"/>
      <c r="J497" s="86"/>
      <c r="K497" s="86"/>
      <c r="L497" s="86"/>
      <c r="M497" s="86"/>
      <c r="N497" s="86"/>
      <c r="O497" s="86"/>
      <c r="P497" s="86"/>
      <c r="Q497" s="86"/>
      <c r="R497" s="86"/>
      <c r="S497" s="86"/>
      <c r="T497" s="86"/>
      <c r="U497" s="86"/>
      <c r="V497" s="86"/>
      <c r="W497" s="86"/>
      <c r="X497" s="86"/>
      <c r="Y497" s="86"/>
      <c r="Z497" s="86"/>
      <c r="AA497" s="86"/>
      <c r="AB497" s="86"/>
      <c r="AC497" s="86"/>
      <c r="AD497" s="86"/>
      <c r="AE497" s="86"/>
      <c r="AF497" s="86"/>
      <c r="AG497" s="86"/>
      <c r="AH497" s="86"/>
      <c r="AI497" s="86"/>
      <c r="AJ497" s="86"/>
    </row>
    <row r="498" spans="3:36" x14ac:dyDescent="0.25">
      <c r="C498" s="117" t="s">
        <v>159</v>
      </c>
      <c r="D498" s="95">
        <f t="shared" si="99"/>
        <v>0</v>
      </c>
      <c r="E498" s="91"/>
      <c r="F498" s="86"/>
      <c r="G498" s="86"/>
      <c r="H498" s="86"/>
      <c r="I498" s="86"/>
      <c r="J498" s="86"/>
      <c r="K498" s="86"/>
      <c r="L498" s="86"/>
      <c r="M498" s="86"/>
      <c r="N498" s="86"/>
      <c r="O498" s="86"/>
      <c r="P498" s="86"/>
      <c r="Q498" s="86"/>
      <c r="R498" s="86"/>
      <c r="S498" s="86"/>
      <c r="T498" s="86"/>
      <c r="U498" s="86"/>
      <c r="V498" s="86"/>
      <c r="W498" s="86"/>
      <c r="X498" s="86"/>
      <c r="Y498" s="86"/>
      <c r="Z498" s="86"/>
      <c r="AA498" s="86"/>
      <c r="AB498" s="86"/>
      <c r="AC498" s="86"/>
      <c r="AD498" s="86"/>
      <c r="AE498" s="86"/>
      <c r="AF498" s="86"/>
      <c r="AG498" s="86"/>
      <c r="AH498" s="86"/>
      <c r="AI498" s="86"/>
      <c r="AJ498" s="86"/>
    </row>
    <row r="499" spans="3:36" x14ac:dyDescent="0.25">
      <c r="C499" s="117" t="s">
        <v>160</v>
      </c>
      <c r="D499" s="95">
        <f t="shared" si="99"/>
        <v>0</v>
      </c>
      <c r="E499" s="91"/>
      <c r="F499" s="86"/>
      <c r="G499" s="86"/>
      <c r="H499" s="86"/>
      <c r="I499" s="86"/>
      <c r="J499" s="86"/>
      <c r="K499" s="86"/>
      <c r="L499" s="86"/>
      <c r="M499" s="86"/>
      <c r="N499" s="86"/>
      <c r="O499" s="86"/>
      <c r="P499" s="86"/>
      <c r="Q499" s="86"/>
      <c r="R499" s="86"/>
      <c r="S499" s="86"/>
      <c r="T499" s="86"/>
      <c r="U499" s="86"/>
      <c r="V499" s="86"/>
      <c r="W499" s="86"/>
      <c r="X499" s="86"/>
      <c r="Y499" s="86"/>
      <c r="Z499" s="86"/>
      <c r="AA499" s="86"/>
      <c r="AB499" s="86"/>
      <c r="AC499" s="86"/>
      <c r="AD499" s="86"/>
      <c r="AE499" s="86"/>
      <c r="AF499" s="86"/>
      <c r="AG499" s="86"/>
      <c r="AH499" s="86"/>
      <c r="AI499" s="86"/>
      <c r="AJ499" s="86"/>
    </row>
    <row r="500" spans="3:36" x14ac:dyDescent="0.25">
      <c r="C500" s="117" t="s">
        <v>161</v>
      </c>
      <c r="D500" s="95">
        <f t="shared" si="99"/>
        <v>0</v>
      </c>
      <c r="E500" s="92"/>
      <c r="F500" s="93"/>
      <c r="G500" s="93"/>
      <c r="H500" s="93"/>
      <c r="I500" s="93"/>
      <c r="J500" s="93"/>
      <c r="K500" s="93"/>
      <c r="L500" s="93"/>
      <c r="M500" s="93"/>
      <c r="N500" s="93"/>
      <c r="O500" s="93"/>
      <c r="P500" s="93"/>
      <c r="Q500" s="93"/>
      <c r="R500" s="93"/>
      <c r="S500" s="93"/>
      <c r="T500" s="93"/>
      <c r="U500" s="93"/>
      <c r="V500" s="93"/>
      <c r="W500" s="93"/>
      <c r="X500" s="93"/>
      <c r="Y500" s="93"/>
      <c r="Z500" s="93"/>
      <c r="AA500" s="93"/>
      <c r="AB500" s="93"/>
      <c r="AC500" s="93"/>
      <c r="AD500" s="93"/>
      <c r="AE500" s="93"/>
      <c r="AF500" s="93"/>
      <c r="AG500" s="93"/>
      <c r="AH500" s="93"/>
      <c r="AI500" s="93"/>
      <c r="AJ500" s="93"/>
    </row>
    <row r="501" spans="3:36" x14ac:dyDescent="0.25">
      <c r="C501" s="115" t="s">
        <v>155</v>
      </c>
      <c r="D501" s="95">
        <f>D495-SUM(D496:D500)</f>
        <v>0</v>
      </c>
      <c r="E501" s="96">
        <f>E495-SUM(E496:E500)</f>
        <v>0</v>
      </c>
      <c r="F501" s="96">
        <f t="shared" ref="F501:AJ501" si="100">F495-SUM(F496:F500)</f>
        <v>0</v>
      </c>
      <c r="G501" s="96">
        <f t="shared" si="100"/>
        <v>0</v>
      </c>
      <c r="H501" s="96">
        <f t="shared" si="100"/>
        <v>0</v>
      </c>
      <c r="I501" s="96">
        <f t="shared" si="100"/>
        <v>0</v>
      </c>
      <c r="J501" s="96">
        <f t="shared" si="100"/>
        <v>0</v>
      </c>
      <c r="K501" s="96">
        <f t="shared" si="100"/>
        <v>0</v>
      </c>
      <c r="L501" s="96">
        <f t="shared" si="100"/>
        <v>0</v>
      </c>
      <c r="M501" s="96">
        <f t="shared" si="100"/>
        <v>0</v>
      </c>
      <c r="N501" s="96">
        <f t="shared" si="100"/>
        <v>0</v>
      </c>
      <c r="O501" s="96">
        <f t="shared" si="100"/>
        <v>0</v>
      </c>
      <c r="P501" s="96">
        <f t="shared" si="100"/>
        <v>0</v>
      </c>
      <c r="Q501" s="96">
        <f t="shared" si="100"/>
        <v>0</v>
      </c>
      <c r="R501" s="96">
        <f t="shared" si="100"/>
        <v>0</v>
      </c>
      <c r="S501" s="96">
        <f t="shared" si="100"/>
        <v>0</v>
      </c>
      <c r="T501" s="96">
        <f t="shared" si="100"/>
        <v>0</v>
      </c>
      <c r="U501" s="96">
        <f t="shared" si="100"/>
        <v>0</v>
      </c>
      <c r="V501" s="96">
        <f t="shared" si="100"/>
        <v>0</v>
      </c>
      <c r="W501" s="96">
        <f t="shared" si="100"/>
        <v>0</v>
      </c>
      <c r="X501" s="96">
        <f t="shared" si="100"/>
        <v>0</v>
      </c>
      <c r="Y501" s="96">
        <f t="shared" si="100"/>
        <v>0</v>
      </c>
      <c r="Z501" s="96">
        <f t="shared" si="100"/>
        <v>0</v>
      </c>
      <c r="AA501" s="96">
        <f t="shared" si="100"/>
        <v>0</v>
      </c>
      <c r="AB501" s="96">
        <f t="shared" si="100"/>
        <v>0</v>
      </c>
      <c r="AC501" s="96">
        <f t="shared" si="100"/>
        <v>0</v>
      </c>
      <c r="AD501" s="96">
        <f t="shared" si="100"/>
        <v>0</v>
      </c>
      <c r="AE501" s="96">
        <f t="shared" si="100"/>
        <v>0</v>
      </c>
      <c r="AF501" s="96">
        <f t="shared" si="100"/>
        <v>0</v>
      </c>
      <c r="AG501" s="96">
        <f t="shared" si="100"/>
        <v>0</v>
      </c>
      <c r="AH501" s="96">
        <f t="shared" si="100"/>
        <v>0</v>
      </c>
      <c r="AI501" s="96">
        <f t="shared" si="100"/>
        <v>0</v>
      </c>
      <c r="AJ501" s="96">
        <f t="shared" si="100"/>
        <v>0</v>
      </c>
    </row>
    <row r="502" spans="3:36" x14ac:dyDescent="0.25"/>
    <row r="503" spans="3:36" x14ac:dyDescent="0.25">
      <c r="E503" s="81" t="s">
        <v>151</v>
      </c>
    </row>
    <row r="504" spans="3:36" x14ac:dyDescent="0.25">
      <c r="D504" s="94" t="s">
        <v>152</v>
      </c>
      <c r="E504" s="89">
        <v>1993</v>
      </c>
      <c r="F504" s="88">
        <v>1994</v>
      </c>
      <c r="G504" s="88">
        <v>1995</v>
      </c>
      <c r="H504" s="88">
        <v>1996</v>
      </c>
      <c r="I504" s="88">
        <v>1997</v>
      </c>
      <c r="J504" s="88">
        <v>1998</v>
      </c>
      <c r="K504" s="88">
        <v>1999</v>
      </c>
      <c r="L504" s="88">
        <v>2000</v>
      </c>
      <c r="M504" s="88">
        <v>2001</v>
      </c>
      <c r="N504" s="88">
        <v>2002</v>
      </c>
      <c r="O504" s="88">
        <v>2003</v>
      </c>
      <c r="P504" s="88">
        <v>2004</v>
      </c>
      <c r="Q504" s="88">
        <v>2005</v>
      </c>
      <c r="R504" s="88">
        <v>2006</v>
      </c>
      <c r="S504" s="88">
        <v>2007</v>
      </c>
      <c r="T504" s="88">
        <v>2008</v>
      </c>
      <c r="U504" s="88">
        <v>2009</v>
      </c>
      <c r="V504" s="88">
        <v>2010</v>
      </c>
      <c r="W504" s="88">
        <v>2011</v>
      </c>
      <c r="X504" s="88">
        <v>2012</v>
      </c>
      <c r="Y504" s="88">
        <v>2013</v>
      </c>
      <c r="Z504" s="88">
        <v>2014</v>
      </c>
      <c r="AA504" s="88">
        <v>2015</v>
      </c>
      <c r="AB504" s="88">
        <v>2016</v>
      </c>
      <c r="AC504" s="88">
        <v>2017</v>
      </c>
      <c r="AD504" s="88">
        <v>2018</v>
      </c>
      <c r="AE504" s="88">
        <v>2019</v>
      </c>
      <c r="AF504" s="88">
        <v>2020</v>
      </c>
      <c r="AG504" s="88">
        <v>2021</v>
      </c>
      <c r="AH504" s="88">
        <v>2022</v>
      </c>
      <c r="AI504" s="88">
        <v>2023</v>
      </c>
      <c r="AJ504" s="88">
        <v>2024</v>
      </c>
    </row>
    <row r="505" spans="3:36" x14ac:dyDescent="0.25">
      <c r="C505" s="117" t="s">
        <v>210</v>
      </c>
      <c r="D505" s="95">
        <f>SUM(E505:AJ505)</f>
        <v>0</v>
      </c>
      <c r="E505" s="90"/>
      <c r="F505" s="87"/>
      <c r="G505" s="87"/>
      <c r="H505" s="87"/>
      <c r="I505" s="87"/>
      <c r="J505" s="87"/>
      <c r="K505" s="87"/>
      <c r="L505" s="87"/>
      <c r="M505" s="87"/>
      <c r="N505" s="87"/>
      <c r="O505" s="87"/>
      <c r="P505" s="87"/>
      <c r="Q505" s="87"/>
      <c r="R505" s="87"/>
      <c r="S505" s="87"/>
      <c r="T505" s="87"/>
      <c r="U505" s="87"/>
      <c r="V505" s="87"/>
      <c r="W505" s="87"/>
      <c r="X505" s="87"/>
      <c r="Y505" s="87"/>
      <c r="Z505" s="87"/>
      <c r="AA505" s="87"/>
      <c r="AB505" s="87"/>
      <c r="AC505" s="87"/>
      <c r="AD505" s="87"/>
      <c r="AE505" s="87"/>
      <c r="AF505" s="87"/>
      <c r="AG505" s="87"/>
      <c r="AH505" s="87"/>
      <c r="AI505" s="87"/>
      <c r="AJ505" s="87"/>
    </row>
    <row r="506" spans="3:36" x14ac:dyDescent="0.25">
      <c r="C506" s="117" t="s">
        <v>157</v>
      </c>
      <c r="D506" s="95">
        <f t="shared" ref="D506:D510" si="101">SUM(E506:AJ506)</f>
        <v>0</v>
      </c>
      <c r="E506" s="91"/>
      <c r="F506" s="86"/>
      <c r="G506" s="86"/>
      <c r="H506" s="86"/>
      <c r="I506" s="86"/>
      <c r="J506" s="86"/>
      <c r="K506" s="86"/>
      <c r="L506" s="86"/>
      <c r="M506" s="86"/>
      <c r="N506" s="86"/>
      <c r="O506" s="86"/>
      <c r="P506" s="86"/>
      <c r="Q506" s="86"/>
      <c r="R506" s="86"/>
      <c r="S506" s="86"/>
      <c r="T506" s="86"/>
      <c r="U506" s="86"/>
      <c r="V506" s="86"/>
      <c r="W506" s="86"/>
      <c r="X506" s="86"/>
      <c r="Y506" s="86"/>
      <c r="Z506" s="86"/>
      <c r="AA506" s="86"/>
      <c r="AB506" s="86"/>
      <c r="AC506" s="86"/>
      <c r="AD506" s="86"/>
      <c r="AE506" s="86"/>
      <c r="AF506" s="86"/>
      <c r="AG506" s="86"/>
      <c r="AH506" s="86"/>
      <c r="AI506" s="86"/>
      <c r="AJ506" s="86"/>
    </row>
    <row r="507" spans="3:36" x14ac:dyDescent="0.25">
      <c r="C507" s="117" t="s">
        <v>158</v>
      </c>
      <c r="D507" s="95">
        <f t="shared" si="101"/>
        <v>0</v>
      </c>
      <c r="E507" s="91"/>
      <c r="F507" s="86"/>
      <c r="G507" s="86"/>
      <c r="H507" s="86"/>
      <c r="I507" s="86"/>
      <c r="J507" s="86"/>
      <c r="K507" s="86"/>
      <c r="L507" s="86"/>
      <c r="M507" s="86"/>
      <c r="N507" s="86"/>
      <c r="O507" s="86"/>
      <c r="P507" s="86"/>
      <c r="Q507" s="86"/>
      <c r="R507" s="86"/>
      <c r="S507" s="86"/>
      <c r="T507" s="86"/>
      <c r="U507" s="86"/>
      <c r="V507" s="86"/>
      <c r="W507" s="86"/>
      <c r="X507" s="86"/>
      <c r="Y507" s="86"/>
      <c r="Z507" s="86"/>
      <c r="AA507" s="86"/>
      <c r="AB507" s="86"/>
      <c r="AC507" s="86"/>
      <c r="AD507" s="86"/>
      <c r="AE507" s="86"/>
      <c r="AF507" s="86"/>
      <c r="AG507" s="86"/>
      <c r="AH507" s="86"/>
      <c r="AI507" s="86"/>
      <c r="AJ507" s="86"/>
    </row>
    <row r="508" spans="3:36" x14ac:dyDescent="0.25">
      <c r="C508" s="117" t="s">
        <v>159</v>
      </c>
      <c r="D508" s="95">
        <f t="shared" si="101"/>
        <v>0</v>
      </c>
      <c r="E508" s="91"/>
      <c r="F508" s="86"/>
      <c r="G508" s="86"/>
      <c r="H508" s="86"/>
      <c r="I508" s="86"/>
      <c r="J508" s="86"/>
      <c r="K508" s="86"/>
      <c r="L508" s="86"/>
      <c r="M508" s="86"/>
      <c r="N508" s="86"/>
      <c r="O508" s="86"/>
      <c r="P508" s="86"/>
      <c r="Q508" s="86"/>
      <c r="R508" s="86"/>
      <c r="S508" s="86"/>
      <c r="T508" s="86"/>
      <c r="U508" s="86"/>
      <c r="V508" s="86"/>
      <c r="W508" s="86"/>
      <c r="X508" s="86"/>
      <c r="Y508" s="86"/>
      <c r="Z508" s="86"/>
      <c r="AA508" s="86"/>
      <c r="AB508" s="86"/>
      <c r="AC508" s="86"/>
      <c r="AD508" s="86"/>
      <c r="AE508" s="86"/>
      <c r="AF508" s="86"/>
      <c r="AG508" s="86"/>
      <c r="AH508" s="86"/>
      <c r="AI508" s="86"/>
      <c r="AJ508" s="86"/>
    </row>
    <row r="509" spans="3:36" x14ac:dyDescent="0.25">
      <c r="C509" s="117" t="s">
        <v>160</v>
      </c>
      <c r="D509" s="95">
        <f t="shared" si="101"/>
        <v>0</v>
      </c>
      <c r="E509" s="91"/>
      <c r="F509" s="86"/>
      <c r="G509" s="86"/>
      <c r="H509" s="86"/>
      <c r="I509" s="86"/>
      <c r="J509" s="86"/>
      <c r="K509" s="86"/>
      <c r="L509" s="86"/>
      <c r="M509" s="86"/>
      <c r="N509" s="86"/>
      <c r="O509" s="86"/>
      <c r="P509" s="86"/>
      <c r="Q509" s="86"/>
      <c r="R509" s="86"/>
      <c r="S509" s="86"/>
      <c r="T509" s="86"/>
      <c r="U509" s="86"/>
      <c r="V509" s="86"/>
      <c r="W509" s="86"/>
      <c r="X509" s="86"/>
      <c r="Y509" s="86"/>
      <c r="Z509" s="86"/>
      <c r="AA509" s="86"/>
      <c r="AB509" s="86"/>
      <c r="AC509" s="86"/>
      <c r="AD509" s="86"/>
      <c r="AE509" s="86"/>
      <c r="AF509" s="86"/>
      <c r="AG509" s="86"/>
      <c r="AH509" s="86"/>
      <c r="AI509" s="86"/>
      <c r="AJ509" s="86"/>
    </row>
    <row r="510" spans="3:36" x14ac:dyDescent="0.25">
      <c r="C510" s="117" t="s">
        <v>161</v>
      </c>
      <c r="D510" s="95">
        <f t="shared" si="101"/>
        <v>0</v>
      </c>
      <c r="E510" s="92"/>
      <c r="F510" s="93"/>
      <c r="G510" s="93"/>
      <c r="H510" s="93"/>
      <c r="I510" s="93"/>
      <c r="J510" s="93"/>
      <c r="K510" s="93"/>
      <c r="L510" s="93"/>
      <c r="M510" s="93"/>
      <c r="N510" s="93"/>
      <c r="O510" s="93"/>
      <c r="P510" s="93"/>
      <c r="Q510" s="93"/>
      <c r="R510" s="93"/>
      <c r="S510" s="93"/>
      <c r="T510" s="93"/>
      <c r="U510" s="93"/>
      <c r="V510" s="93"/>
      <c r="W510" s="93"/>
      <c r="X510" s="93"/>
      <c r="Y510" s="93"/>
      <c r="Z510" s="93"/>
      <c r="AA510" s="93"/>
      <c r="AB510" s="93"/>
      <c r="AC510" s="93"/>
      <c r="AD510" s="93"/>
      <c r="AE510" s="93"/>
      <c r="AF510" s="93"/>
      <c r="AG510" s="93"/>
      <c r="AH510" s="93"/>
      <c r="AI510" s="93"/>
      <c r="AJ510" s="93"/>
    </row>
    <row r="511" spans="3:36" x14ac:dyDescent="0.25">
      <c r="C511" s="115" t="s">
        <v>155</v>
      </c>
      <c r="D511" s="95">
        <f>D505-SUM(D506:D510)</f>
        <v>0</v>
      </c>
      <c r="E511" s="96">
        <f>E505-SUM(E506:E510)</f>
        <v>0</v>
      </c>
      <c r="F511" s="96">
        <f t="shared" ref="F511:AJ511" si="102">F505-SUM(F506:F510)</f>
        <v>0</v>
      </c>
      <c r="G511" s="96">
        <f t="shared" si="102"/>
        <v>0</v>
      </c>
      <c r="H511" s="96">
        <f t="shared" si="102"/>
        <v>0</v>
      </c>
      <c r="I511" s="96">
        <f t="shared" si="102"/>
        <v>0</v>
      </c>
      <c r="J511" s="96">
        <f t="shared" si="102"/>
        <v>0</v>
      </c>
      <c r="K511" s="96">
        <f t="shared" si="102"/>
        <v>0</v>
      </c>
      <c r="L511" s="96">
        <f t="shared" si="102"/>
        <v>0</v>
      </c>
      <c r="M511" s="96">
        <f t="shared" si="102"/>
        <v>0</v>
      </c>
      <c r="N511" s="96">
        <f t="shared" si="102"/>
        <v>0</v>
      </c>
      <c r="O511" s="96">
        <f t="shared" si="102"/>
        <v>0</v>
      </c>
      <c r="P511" s="96">
        <f t="shared" si="102"/>
        <v>0</v>
      </c>
      <c r="Q511" s="96">
        <f t="shared" si="102"/>
        <v>0</v>
      </c>
      <c r="R511" s="96">
        <f t="shared" si="102"/>
        <v>0</v>
      </c>
      <c r="S511" s="96">
        <f t="shared" si="102"/>
        <v>0</v>
      </c>
      <c r="T511" s="96">
        <f t="shared" si="102"/>
        <v>0</v>
      </c>
      <c r="U511" s="96">
        <f t="shared" si="102"/>
        <v>0</v>
      </c>
      <c r="V511" s="96">
        <f t="shared" si="102"/>
        <v>0</v>
      </c>
      <c r="W511" s="96">
        <f t="shared" si="102"/>
        <v>0</v>
      </c>
      <c r="X511" s="96">
        <f t="shared" si="102"/>
        <v>0</v>
      </c>
      <c r="Y511" s="96">
        <f t="shared" si="102"/>
        <v>0</v>
      </c>
      <c r="Z511" s="96">
        <f t="shared" si="102"/>
        <v>0</v>
      </c>
      <c r="AA511" s="96">
        <f t="shared" si="102"/>
        <v>0</v>
      </c>
      <c r="AB511" s="96">
        <f t="shared" si="102"/>
        <v>0</v>
      </c>
      <c r="AC511" s="96">
        <f t="shared" si="102"/>
        <v>0</v>
      </c>
      <c r="AD511" s="96">
        <f t="shared" si="102"/>
        <v>0</v>
      </c>
      <c r="AE511" s="96">
        <f t="shared" si="102"/>
        <v>0</v>
      </c>
      <c r="AF511" s="96">
        <f t="shared" si="102"/>
        <v>0</v>
      </c>
      <c r="AG511" s="96">
        <f t="shared" si="102"/>
        <v>0</v>
      </c>
      <c r="AH511" s="96">
        <f t="shared" si="102"/>
        <v>0</v>
      </c>
      <c r="AI511" s="96">
        <f t="shared" si="102"/>
        <v>0</v>
      </c>
      <c r="AJ511" s="96">
        <f t="shared" si="102"/>
        <v>0</v>
      </c>
    </row>
    <row r="512" spans="3:36" x14ac:dyDescent="0.25"/>
    <row r="513" spans="3:3" x14ac:dyDescent="0.25">
      <c r="C513" s="107" t="s">
        <v>211</v>
      </c>
    </row>
    <row r="514" spans="3:3" x14ac:dyDescent="0.25"/>
    <row r="515" spans="3:3" x14ac:dyDescent="0.25"/>
    <row r="516" spans="3:3" x14ac:dyDescent="0.25"/>
    <row r="517" spans="3:3" x14ac:dyDescent="0.25"/>
    <row r="518" spans="3:3" x14ac:dyDescent="0.25"/>
    <row r="519" spans="3:3" x14ac:dyDescent="0.25"/>
    <row r="520" spans="3:3" x14ac:dyDescent="0.25"/>
    <row r="521" spans="3:3" x14ac:dyDescent="0.25"/>
    <row r="522" spans="3:3" x14ac:dyDescent="0.25"/>
    <row r="523" spans="3:3" x14ac:dyDescent="0.25"/>
    <row r="524" spans="3:3" x14ac:dyDescent="0.25"/>
    <row r="525" spans="3:3" x14ac:dyDescent="0.25"/>
    <row r="526" spans="3:3" x14ac:dyDescent="0.25"/>
    <row r="527" spans="3:3" x14ac:dyDescent="0.25"/>
    <row r="528" spans="3:3" x14ac:dyDescent="0.25"/>
    <row r="529" x14ac:dyDescent="0.25"/>
    <row r="530" x14ac:dyDescent="0.25"/>
    <row r="531" x14ac:dyDescent="0.25"/>
    <row r="532" x14ac:dyDescent="0.25"/>
    <row r="533" x14ac:dyDescent="0.25"/>
    <row r="534" x14ac:dyDescent="0.25"/>
    <row r="535" x14ac:dyDescent="0.25"/>
    <row r="536" x14ac:dyDescent="0.25"/>
    <row r="537" x14ac:dyDescent="0.25"/>
    <row r="538" x14ac:dyDescent="0.25"/>
    <row r="539" x14ac:dyDescent="0.25"/>
    <row r="540" x14ac:dyDescent="0.25"/>
    <row r="541" x14ac:dyDescent="0.25"/>
    <row r="542" x14ac:dyDescent="0.25"/>
    <row r="543" x14ac:dyDescent="0.25"/>
    <row r="544" x14ac:dyDescent="0.25"/>
    <row r="545" x14ac:dyDescent="0.25"/>
    <row r="546" x14ac:dyDescent="0.25"/>
    <row r="547" x14ac:dyDescent="0.25"/>
    <row r="548" x14ac:dyDescent="0.25"/>
    <row r="549" x14ac:dyDescent="0.25"/>
  </sheetData>
  <mergeCells count="1">
    <mergeCell ref="C4:AB4"/>
  </mergeCell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D6ED5DD-BCC0-4A1F-8068-46225DCE263B}">
          <x14:formula1>
            <xm:f>'2.2 Ceding Reserving Classes'!$C$6:$C$118</xm:f>
          </x14:formula1>
          <xm:sqref>C16:C20 C506:C510 C496:C500 C486:C490 C476:C480 C466:C470 C456:C460 C446:C450 C436:C440 C426:C430 C416:C420 C406:C410 C396:C400 C386:C390 C376:C380 C366:C370 C356:C360 C346:C350 C336:C340 C326:C330 C316:C320 C306:C310 C296:C300 C286:C290 C276:C280 C266:C270 C256:C260 C246:C250 C236:C240 C226:C230 C216:C220 C206:C210 C196:C200 C186:C190 C176:C180 C166:C170 C156:C160 C146:C150 C136:C140 C126:C130 C116:C120 C106:C110 C96:C100 C86:C90 C76:C80 C66:C70 C56:C60 C46:C50 C36:C40 C26:C30</xm:sqref>
        </x14:dataValidation>
        <x14:dataValidation type="list" allowBlank="1" showInputMessage="1" showErrorMessage="1" xr:uid="{75053284-17FC-4770-AA51-0D95D27131BD}">
          <x14:formula1>
            <xm:f>'2.1 Receiving Reserving Classes'!$C$4:$C$98</xm:f>
          </x14:formula1>
          <xm:sqref>C15 C25 C35 C45 C55 C65 C75 C85 C95 C105 C115 C125 C135 C145 C155 C165 C175 C185 C195 C205 C215 C225 C235 C245 C255 C265 C275 C285 C295 C305 C315 C325 C335 C345 C355 C365 C375 C385 C395 C405 C415 C425 C435 C445 C455 C465 C475 C485 C495 C505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63F95-0AA0-4FCA-9E9A-5A00C470EE18}">
  <sheetPr>
    <tabColor rgb="FF002060"/>
  </sheetPr>
  <dimension ref="B1:G101"/>
  <sheetViews>
    <sheetView showGridLines="0" topLeftCell="B1" zoomScaleNormal="100" workbookViewId="0">
      <selection activeCell="B2" sqref="B2"/>
    </sheetView>
  </sheetViews>
  <sheetFormatPr defaultColWidth="8.7109375" defaultRowHeight="15" x14ac:dyDescent="0.25"/>
  <cols>
    <col min="1" max="1" width="2.140625" style="3" customWidth="1"/>
    <col min="2" max="2" width="6.28515625" style="3" customWidth="1"/>
    <col min="3" max="3" width="47" style="54" bestFit="1" customWidth="1"/>
    <col min="4" max="4" width="30.7109375" style="5" customWidth="1"/>
    <col min="5" max="6" width="30.7109375" style="3" customWidth="1"/>
    <col min="7" max="7" width="26.140625" style="3" customWidth="1"/>
    <col min="8" max="46" width="8.7109375" style="3" customWidth="1"/>
    <col min="47" max="16384" width="8.7109375" style="3"/>
  </cols>
  <sheetData>
    <row r="1" spans="2:7" s="70" customFormat="1" ht="43.5" customHeight="1" thickTop="1" x14ac:dyDescent="0.25">
      <c r="B1" s="65"/>
      <c r="C1" s="65" t="s">
        <v>215</v>
      </c>
      <c r="D1" s="65"/>
      <c r="E1" s="66"/>
      <c r="F1" s="65"/>
      <c r="G1" s="65"/>
    </row>
    <row r="2" spans="2:7" x14ac:dyDescent="0.25">
      <c r="C2" s="3"/>
    </row>
    <row r="3" spans="2:7" x14ac:dyDescent="0.25">
      <c r="C3" s="46" t="s">
        <v>216</v>
      </c>
    </row>
    <row r="4" spans="2:7" x14ac:dyDescent="0.25">
      <c r="C4" s="3" t="s">
        <v>217</v>
      </c>
    </row>
    <row r="5" spans="2:7" ht="30" customHeight="1" x14ac:dyDescent="0.25">
      <c r="C5" s="48" t="s">
        <v>218</v>
      </c>
      <c r="D5" s="123" t="s">
        <v>219</v>
      </c>
      <c r="E5" s="123" t="s">
        <v>220</v>
      </c>
      <c r="F5" s="124" t="s">
        <v>221</v>
      </c>
    </row>
    <row r="6" spans="2:7" ht="21.75" customHeight="1" x14ac:dyDescent="0.25">
      <c r="C6" s="125" t="s">
        <v>222</v>
      </c>
      <c r="D6" s="52"/>
      <c r="E6" s="52"/>
      <c r="F6" s="53"/>
    </row>
    <row r="8" spans="2:7" x14ac:dyDescent="0.25">
      <c r="C8" s="46" t="s">
        <v>223</v>
      </c>
    </row>
    <row r="9" spans="2:7" x14ac:dyDescent="0.25">
      <c r="C9" s="3" t="s">
        <v>224</v>
      </c>
    </row>
    <row r="10" spans="2:7" x14ac:dyDescent="0.25">
      <c r="C10" s="3"/>
      <c r="D10" s="138" t="s">
        <v>225</v>
      </c>
    </row>
    <row r="11" spans="2:7" ht="30" customHeight="1" x14ac:dyDescent="0.25">
      <c r="C11" s="23" t="s">
        <v>218</v>
      </c>
      <c r="D11" s="121" t="s">
        <v>219</v>
      </c>
      <c r="E11" s="121" t="s">
        <v>220</v>
      </c>
      <c r="F11" s="121" t="s">
        <v>221</v>
      </c>
    </row>
    <row r="12" spans="2:7" ht="21.75" customHeight="1" x14ac:dyDescent="0.25">
      <c r="C12" s="125" t="s">
        <v>226</v>
      </c>
      <c r="D12" s="82"/>
      <c r="E12" s="82"/>
      <c r="F12" s="21"/>
    </row>
    <row r="13" spans="2:7" ht="21.75" customHeight="1" x14ac:dyDescent="0.25">
      <c r="C13" s="125" t="s">
        <v>227</v>
      </c>
      <c r="D13" s="82"/>
      <c r="E13" s="82"/>
      <c r="F13" s="21"/>
    </row>
    <row r="14" spans="2:7" ht="21.75" customHeight="1" x14ac:dyDescent="0.25">
      <c r="C14" s="125" t="s">
        <v>228</v>
      </c>
      <c r="D14" s="82"/>
      <c r="E14" s="82"/>
      <c r="F14" s="21"/>
    </row>
    <row r="15" spans="2:7" x14ac:dyDescent="0.25">
      <c r="C15" s="3"/>
    </row>
    <row r="16" spans="2:7" x14ac:dyDescent="0.25">
      <c r="C16" s="46" t="s">
        <v>229</v>
      </c>
    </row>
    <row r="17" spans="3:7" x14ac:dyDescent="0.25">
      <c r="C17" s="10" t="s">
        <v>230</v>
      </c>
    </row>
    <row r="18" spans="3:7" ht="51" customHeight="1" x14ac:dyDescent="0.25">
      <c r="C18" s="23" t="s">
        <v>231</v>
      </c>
      <c r="D18" s="121" t="s">
        <v>232</v>
      </c>
      <c r="E18" s="121" t="s">
        <v>233</v>
      </c>
      <c r="F18" s="121" t="s">
        <v>234</v>
      </c>
      <c r="G18" s="121" t="s">
        <v>235</v>
      </c>
    </row>
    <row r="19" spans="3:7" ht="15" customHeight="1" x14ac:dyDescent="0.25">
      <c r="C19" s="130" t="s">
        <v>236</v>
      </c>
      <c r="D19" s="131" t="s">
        <v>237</v>
      </c>
      <c r="E19" s="63"/>
      <c r="F19" s="63"/>
      <c r="G19" s="63"/>
    </row>
    <row r="20" spans="3:7" x14ac:dyDescent="0.25">
      <c r="C20" s="63" t="e" cm="1" vm="1">
        <f t="array" ref="C20">_xlfn._xlws.FILTER(RecTransactionClasses[Reserving Class Name],RecTransactionClasses[Reserving Class Name]&lt;&gt;0)</f>
        <v>#VALUE!</v>
      </c>
      <c r="D20" s="21"/>
      <c r="E20" s="21"/>
      <c r="F20" s="21"/>
      <c r="G20" s="21"/>
    </row>
    <row r="21" spans="3:7" x14ac:dyDescent="0.25">
      <c r="C21" s="63"/>
      <c r="D21" s="21"/>
      <c r="E21" s="21"/>
      <c r="F21" s="21"/>
      <c r="G21" s="21"/>
    </row>
    <row r="22" spans="3:7" x14ac:dyDescent="0.25">
      <c r="C22" s="63"/>
      <c r="D22" s="21"/>
      <c r="E22" s="21"/>
      <c r="F22" s="21"/>
      <c r="G22" s="21"/>
    </row>
    <row r="23" spans="3:7" x14ac:dyDescent="0.25">
      <c r="C23" s="63"/>
      <c r="D23" s="21"/>
      <c r="E23" s="21"/>
      <c r="F23" s="21"/>
      <c r="G23" s="21"/>
    </row>
    <row r="24" spans="3:7" x14ac:dyDescent="0.25">
      <c r="C24" s="63"/>
      <c r="D24" s="21"/>
      <c r="E24" s="21"/>
      <c r="F24" s="21"/>
      <c r="G24" s="21"/>
    </row>
    <row r="25" spans="3:7" x14ac:dyDescent="0.25">
      <c r="C25" s="63"/>
      <c r="D25" s="21"/>
      <c r="E25" s="21"/>
      <c r="F25" s="21"/>
      <c r="G25" s="21"/>
    </row>
    <row r="26" spans="3:7" x14ac:dyDescent="0.25">
      <c r="C26" s="63"/>
      <c r="D26" s="21"/>
      <c r="E26" s="21"/>
      <c r="F26" s="21"/>
      <c r="G26" s="21"/>
    </row>
    <row r="27" spans="3:7" x14ac:dyDescent="0.25">
      <c r="C27" s="63"/>
      <c r="D27" s="21"/>
      <c r="E27" s="21"/>
      <c r="F27" s="21"/>
      <c r="G27" s="21"/>
    </row>
    <row r="28" spans="3:7" x14ac:dyDescent="0.25">
      <c r="C28" s="63"/>
      <c r="D28" s="21"/>
      <c r="E28" s="21"/>
      <c r="F28" s="21"/>
      <c r="G28" s="21"/>
    </row>
    <row r="29" spans="3:7" x14ac:dyDescent="0.25">
      <c r="C29" s="63"/>
      <c r="D29" s="21"/>
      <c r="E29" s="21"/>
      <c r="F29" s="21"/>
      <c r="G29" s="21"/>
    </row>
    <row r="30" spans="3:7" x14ac:dyDescent="0.25">
      <c r="C30" s="63"/>
      <c r="D30" s="21"/>
      <c r="E30" s="21"/>
      <c r="F30" s="21"/>
      <c r="G30" s="21"/>
    </row>
    <row r="31" spans="3:7" x14ac:dyDescent="0.25">
      <c r="C31" s="63"/>
      <c r="D31" s="21"/>
      <c r="E31" s="21"/>
      <c r="F31" s="21"/>
      <c r="G31" s="21"/>
    </row>
    <row r="32" spans="3:7" x14ac:dyDescent="0.25">
      <c r="C32" s="63"/>
      <c r="D32" s="21"/>
      <c r="E32" s="21"/>
      <c r="F32" s="21"/>
      <c r="G32" s="21"/>
    </row>
    <row r="33" spans="3:7" x14ac:dyDescent="0.25">
      <c r="C33" s="63"/>
      <c r="D33" s="21"/>
      <c r="E33" s="21"/>
      <c r="F33" s="21"/>
      <c r="G33" s="21"/>
    </row>
    <row r="34" spans="3:7" x14ac:dyDescent="0.25">
      <c r="C34" s="63"/>
      <c r="D34" s="21"/>
      <c r="E34" s="21"/>
      <c r="F34" s="21"/>
      <c r="G34" s="21"/>
    </row>
    <row r="35" spans="3:7" x14ac:dyDescent="0.25">
      <c r="C35" s="63"/>
      <c r="D35" s="21"/>
      <c r="E35" s="21"/>
      <c r="F35" s="21"/>
      <c r="G35" s="21"/>
    </row>
    <row r="36" spans="3:7" x14ac:dyDescent="0.25">
      <c r="C36" s="63"/>
      <c r="D36" s="21"/>
      <c r="E36" s="21"/>
      <c r="F36" s="21"/>
      <c r="G36" s="21"/>
    </row>
    <row r="37" spans="3:7" x14ac:dyDescent="0.25">
      <c r="C37" s="63"/>
      <c r="D37" s="21"/>
      <c r="E37" s="21"/>
      <c r="F37" s="21"/>
      <c r="G37" s="21"/>
    </row>
    <row r="38" spans="3:7" x14ac:dyDescent="0.25">
      <c r="C38" s="63"/>
      <c r="D38" s="21"/>
      <c r="E38" s="21"/>
      <c r="F38" s="21"/>
      <c r="G38" s="21"/>
    </row>
    <row r="39" spans="3:7" x14ac:dyDescent="0.25">
      <c r="C39" s="63"/>
      <c r="D39" s="21"/>
      <c r="E39" s="21"/>
      <c r="F39" s="21"/>
      <c r="G39" s="21"/>
    </row>
    <row r="40" spans="3:7" x14ac:dyDescent="0.25">
      <c r="C40" s="63"/>
      <c r="D40" s="21"/>
      <c r="E40" s="21"/>
      <c r="F40" s="21"/>
      <c r="G40" s="21"/>
    </row>
    <row r="41" spans="3:7" x14ac:dyDescent="0.25">
      <c r="C41" s="63"/>
      <c r="D41" s="21"/>
      <c r="E41" s="21"/>
      <c r="F41" s="21"/>
      <c r="G41" s="21"/>
    </row>
    <row r="42" spans="3:7" x14ac:dyDescent="0.25">
      <c r="C42" s="63"/>
      <c r="D42" s="21"/>
      <c r="E42" s="21"/>
      <c r="F42" s="21"/>
      <c r="G42" s="21"/>
    </row>
    <row r="43" spans="3:7" x14ac:dyDescent="0.25">
      <c r="C43" s="63"/>
      <c r="D43" s="21"/>
      <c r="E43" s="21"/>
      <c r="F43" s="21"/>
      <c r="G43" s="21"/>
    </row>
    <row r="44" spans="3:7" x14ac:dyDescent="0.25">
      <c r="C44" s="63"/>
      <c r="D44" s="21"/>
      <c r="E44" s="21"/>
      <c r="F44" s="21"/>
      <c r="G44" s="21"/>
    </row>
    <row r="45" spans="3:7" x14ac:dyDescent="0.25">
      <c r="C45" s="63"/>
      <c r="D45" s="21"/>
      <c r="E45" s="21"/>
      <c r="F45" s="21"/>
      <c r="G45" s="21"/>
    </row>
    <row r="46" spans="3:7" x14ac:dyDescent="0.25">
      <c r="C46" s="63"/>
      <c r="D46" s="21"/>
      <c r="E46" s="21"/>
      <c r="F46" s="21"/>
      <c r="G46" s="21"/>
    </row>
    <row r="47" spans="3:7" x14ac:dyDescent="0.25">
      <c r="C47" s="63"/>
      <c r="D47" s="21"/>
      <c r="E47" s="21"/>
      <c r="F47" s="21"/>
      <c r="G47" s="21"/>
    </row>
    <row r="48" spans="3:7" x14ac:dyDescent="0.25">
      <c r="C48" s="63"/>
      <c r="D48" s="21"/>
      <c r="E48" s="21"/>
      <c r="F48" s="21"/>
      <c r="G48" s="21"/>
    </row>
    <row r="49" spans="3:7" x14ac:dyDescent="0.25">
      <c r="C49" s="63"/>
      <c r="D49" s="21"/>
      <c r="E49" s="21"/>
      <c r="F49" s="21"/>
      <c r="G49" s="21"/>
    </row>
    <row r="50" spans="3:7" x14ac:dyDescent="0.25">
      <c r="C50" s="63"/>
      <c r="D50" s="21"/>
      <c r="E50" s="21"/>
      <c r="F50" s="21"/>
      <c r="G50" s="21"/>
    </row>
    <row r="51" spans="3:7" x14ac:dyDescent="0.25">
      <c r="C51" s="63"/>
      <c r="D51" s="21"/>
      <c r="E51" s="21"/>
      <c r="F51" s="21"/>
      <c r="G51" s="21"/>
    </row>
    <row r="52" spans="3:7" x14ac:dyDescent="0.25">
      <c r="C52" s="63"/>
      <c r="D52" s="21"/>
      <c r="E52" s="21"/>
      <c r="F52" s="21"/>
      <c r="G52" s="21"/>
    </row>
    <row r="53" spans="3:7" x14ac:dyDescent="0.25">
      <c r="C53" s="63"/>
      <c r="D53" s="21"/>
      <c r="E53" s="21"/>
      <c r="F53" s="21"/>
      <c r="G53" s="21"/>
    </row>
    <row r="54" spans="3:7" x14ac:dyDescent="0.25">
      <c r="C54" s="63"/>
      <c r="D54" s="21"/>
      <c r="E54" s="21"/>
      <c r="F54" s="21"/>
      <c r="G54" s="21"/>
    </row>
    <row r="55" spans="3:7" x14ac:dyDescent="0.25">
      <c r="C55" s="63"/>
      <c r="D55" s="21"/>
      <c r="E55" s="21"/>
      <c r="F55" s="21"/>
      <c r="G55" s="21"/>
    </row>
    <row r="56" spans="3:7" x14ac:dyDescent="0.25">
      <c r="C56" s="63"/>
      <c r="D56" s="21"/>
      <c r="E56" s="21"/>
      <c r="F56" s="21"/>
      <c r="G56" s="21"/>
    </row>
    <row r="57" spans="3:7" x14ac:dyDescent="0.25">
      <c r="C57" s="63"/>
      <c r="D57" s="21"/>
      <c r="E57" s="21"/>
      <c r="F57" s="21"/>
      <c r="G57" s="21"/>
    </row>
    <row r="58" spans="3:7" x14ac:dyDescent="0.25">
      <c r="C58" s="63"/>
      <c r="D58" s="21"/>
      <c r="E58" s="21"/>
      <c r="F58" s="21"/>
      <c r="G58" s="21"/>
    </row>
    <row r="59" spans="3:7" x14ac:dyDescent="0.25">
      <c r="C59" s="63"/>
      <c r="D59" s="21"/>
      <c r="E59" s="21"/>
      <c r="F59" s="21"/>
      <c r="G59" s="21"/>
    </row>
    <row r="60" spans="3:7" x14ac:dyDescent="0.25">
      <c r="C60" s="63"/>
      <c r="D60" s="21"/>
      <c r="E60" s="21"/>
      <c r="F60" s="21"/>
      <c r="G60" s="21"/>
    </row>
    <row r="61" spans="3:7" x14ac:dyDescent="0.25">
      <c r="C61" s="63"/>
      <c r="D61" s="21"/>
      <c r="E61" s="21"/>
      <c r="F61" s="21"/>
      <c r="G61" s="21"/>
    </row>
    <row r="62" spans="3:7" x14ac:dyDescent="0.25">
      <c r="C62" s="63"/>
      <c r="D62" s="21"/>
      <c r="E62" s="21"/>
      <c r="F62" s="21"/>
      <c r="G62" s="21"/>
    </row>
    <row r="63" spans="3:7" x14ac:dyDescent="0.25">
      <c r="C63" s="63"/>
      <c r="D63" s="21"/>
      <c r="E63" s="21"/>
      <c r="F63" s="21"/>
      <c r="G63" s="21"/>
    </row>
    <row r="64" spans="3:7" x14ac:dyDescent="0.25">
      <c r="C64" s="63"/>
      <c r="D64" s="21"/>
      <c r="E64" s="21"/>
      <c r="F64" s="21"/>
      <c r="G64" s="21"/>
    </row>
    <row r="65" spans="3:7" x14ac:dyDescent="0.25">
      <c r="C65" s="63"/>
      <c r="D65" s="21"/>
      <c r="E65" s="21"/>
      <c r="F65" s="21"/>
      <c r="G65" s="21"/>
    </row>
    <row r="66" spans="3:7" x14ac:dyDescent="0.25">
      <c r="C66" s="63"/>
      <c r="D66" s="21"/>
      <c r="E66" s="21"/>
      <c r="F66" s="21"/>
      <c r="G66" s="21"/>
    </row>
    <row r="67" spans="3:7" x14ac:dyDescent="0.25">
      <c r="C67" s="63"/>
      <c r="D67" s="21"/>
      <c r="E67" s="21"/>
      <c r="F67" s="21"/>
      <c r="G67" s="21"/>
    </row>
    <row r="68" spans="3:7" x14ac:dyDescent="0.25">
      <c r="C68" s="63"/>
      <c r="D68" s="21"/>
      <c r="E68" s="21"/>
      <c r="F68" s="21"/>
      <c r="G68" s="21"/>
    </row>
    <row r="69" spans="3:7" x14ac:dyDescent="0.25">
      <c r="C69" s="63"/>
      <c r="D69" s="21"/>
      <c r="E69" s="21"/>
      <c r="F69" s="21"/>
      <c r="G69" s="21"/>
    </row>
    <row r="70" spans="3:7" x14ac:dyDescent="0.25">
      <c r="C70" s="63"/>
      <c r="D70" s="21"/>
      <c r="E70" s="21"/>
      <c r="F70" s="21"/>
      <c r="G70" s="21"/>
    </row>
    <row r="71" spans="3:7" x14ac:dyDescent="0.25">
      <c r="C71" s="63"/>
      <c r="D71" s="21"/>
      <c r="E71" s="21"/>
      <c r="F71" s="21"/>
      <c r="G71" s="21"/>
    </row>
    <row r="72" spans="3:7" x14ac:dyDescent="0.25">
      <c r="C72" s="63"/>
      <c r="D72" s="21"/>
      <c r="E72" s="21"/>
      <c r="F72" s="21"/>
      <c r="G72" s="21"/>
    </row>
    <row r="73" spans="3:7" x14ac:dyDescent="0.25">
      <c r="C73" s="63"/>
      <c r="D73" s="21"/>
      <c r="E73" s="21"/>
      <c r="F73" s="21"/>
      <c r="G73" s="21"/>
    </row>
    <row r="74" spans="3:7" x14ac:dyDescent="0.25">
      <c r="C74" s="63"/>
      <c r="D74" s="21"/>
      <c r="E74" s="21"/>
      <c r="F74" s="21"/>
      <c r="G74" s="21"/>
    </row>
    <row r="75" spans="3:7" x14ac:dyDescent="0.25">
      <c r="C75" s="63"/>
      <c r="D75" s="21"/>
      <c r="E75" s="21"/>
      <c r="F75" s="21"/>
      <c r="G75" s="21"/>
    </row>
    <row r="76" spans="3:7" x14ac:dyDescent="0.25">
      <c r="C76" s="63"/>
      <c r="D76" s="21"/>
      <c r="E76" s="21"/>
      <c r="F76" s="21"/>
      <c r="G76" s="21"/>
    </row>
    <row r="77" spans="3:7" x14ac:dyDescent="0.25">
      <c r="C77" s="63"/>
      <c r="D77" s="21"/>
      <c r="E77" s="21"/>
      <c r="F77" s="21"/>
      <c r="G77" s="21"/>
    </row>
    <row r="78" spans="3:7" x14ac:dyDescent="0.25">
      <c r="C78" s="63"/>
      <c r="D78" s="21"/>
      <c r="E78" s="21"/>
      <c r="F78" s="21"/>
      <c r="G78" s="21"/>
    </row>
    <row r="79" spans="3:7" x14ac:dyDescent="0.25">
      <c r="C79" s="63"/>
      <c r="D79" s="21"/>
      <c r="E79" s="21"/>
      <c r="F79" s="21"/>
      <c r="G79" s="21"/>
    </row>
    <row r="80" spans="3:7" x14ac:dyDescent="0.25">
      <c r="C80" s="63"/>
      <c r="D80" s="21"/>
      <c r="E80" s="21"/>
      <c r="F80" s="21"/>
      <c r="G80" s="21"/>
    </row>
    <row r="84" spans="3:6" x14ac:dyDescent="0.25">
      <c r="C84" s="3"/>
      <c r="D84" s="3"/>
    </row>
    <row r="85" spans="3:6" customFormat="1" x14ac:dyDescent="0.25">
      <c r="C85" s="54"/>
      <c r="D85" s="5"/>
      <c r="E85" s="3"/>
      <c r="F85" s="3"/>
    </row>
    <row r="86" spans="3:6" customFormat="1" x14ac:dyDescent="0.25">
      <c r="C86" s="54"/>
      <c r="D86" s="5"/>
      <c r="E86" s="3"/>
      <c r="F86" s="3"/>
    </row>
    <row r="87" spans="3:6" customFormat="1" x14ac:dyDescent="0.25">
      <c r="C87" s="54"/>
      <c r="D87" s="5"/>
      <c r="E87" s="3"/>
      <c r="F87" s="3"/>
    </row>
    <row r="88" spans="3:6" customFormat="1" x14ac:dyDescent="0.25">
      <c r="C88" s="54"/>
      <c r="D88" s="5"/>
      <c r="E88" s="3"/>
      <c r="F88" s="3"/>
    </row>
    <row r="89" spans="3:6" customFormat="1" x14ac:dyDescent="0.25">
      <c r="C89" s="54"/>
      <c r="D89" s="5"/>
      <c r="E89" s="3"/>
      <c r="F89" s="3"/>
    </row>
    <row r="90" spans="3:6" customFormat="1" x14ac:dyDescent="0.25"/>
    <row r="91" spans="3:6" customFormat="1" x14ac:dyDescent="0.25"/>
    <row r="92" spans="3:6" customFormat="1" x14ac:dyDescent="0.25"/>
    <row r="93" spans="3:6" customFormat="1" x14ac:dyDescent="0.25"/>
    <row r="94" spans="3:6" customFormat="1" x14ac:dyDescent="0.25"/>
    <row r="95" spans="3:6" customFormat="1" x14ac:dyDescent="0.25"/>
    <row r="96" spans="3:6" customFormat="1" x14ac:dyDescent="0.25"/>
    <row r="97" spans="3:7" x14ac:dyDescent="0.25">
      <c r="C97" s="83"/>
      <c r="D97" s="83"/>
      <c r="E97" s="83"/>
      <c r="F97" s="83"/>
      <c r="G97" s="83"/>
    </row>
    <row r="98" spans="3:7" x14ac:dyDescent="0.25">
      <c r="C98"/>
      <c r="D98"/>
      <c r="E98"/>
      <c r="F98"/>
      <c r="G98"/>
    </row>
    <row r="99" spans="3:7" x14ac:dyDescent="0.25">
      <c r="C99"/>
      <c r="D99"/>
      <c r="E99"/>
      <c r="F99"/>
      <c r="G99"/>
    </row>
    <row r="100" spans="3:7" x14ac:dyDescent="0.25">
      <c r="C100"/>
      <c r="D100"/>
      <c r="E100"/>
      <c r="F100"/>
      <c r="G100"/>
    </row>
    <row r="101" spans="3:7" x14ac:dyDescent="0.25">
      <c r="C101"/>
      <c r="D101"/>
      <c r="E101"/>
      <c r="F101"/>
      <c r="G101"/>
    </row>
  </sheetData>
  <pageMargins left="0.7" right="0.7" top="0.75" bottom="0.75" header="0.3" footer="0.3"/>
  <pageSetup paperSize="9" orientation="portrait" verticalDpi="0" r:id="rId1"/>
  <headerFooter>
    <oddFooter>&amp;C_x000D_&amp;1#&amp;"Calibri"&amp;10&amp;K000000 Classification: Unclassified</oddFooter>
  </headerFooter>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A6BFE-18F9-4F8C-92DE-B7B25877C7C3}">
  <sheetPr>
    <tabColor rgb="FF002060"/>
  </sheetPr>
  <dimension ref="A1:AA15"/>
  <sheetViews>
    <sheetView showGridLines="0" workbookViewId="0">
      <selection activeCell="A2" sqref="A2"/>
    </sheetView>
  </sheetViews>
  <sheetFormatPr defaultRowHeight="15" x14ac:dyDescent="0.25"/>
  <cols>
    <col min="2" max="2" width="33.5703125" customWidth="1"/>
    <col min="3" max="4" width="28.28515625" customWidth="1"/>
    <col min="5" max="8" width="20.7109375" customWidth="1"/>
  </cols>
  <sheetData>
    <row r="1" spans="1:27" s="70" customFormat="1" ht="43.5" customHeight="1" thickTop="1" x14ac:dyDescent="0.25">
      <c r="A1" s="65"/>
      <c r="B1" s="65" t="s">
        <v>238</v>
      </c>
      <c r="C1" s="65"/>
      <c r="D1" s="66"/>
      <c r="E1" s="65"/>
      <c r="F1" s="65"/>
    </row>
    <row r="3" spans="1:27" x14ac:dyDescent="0.25">
      <c r="B3" s="97" t="s">
        <v>239</v>
      </c>
    </row>
    <row r="4" spans="1:27" ht="145.5" customHeight="1" x14ac:dyDescent="0.25">
      <c r="B4" s="169" t="s">
        <v>240</v>
      </c>
      <c r="C4" s="169"/>
      <c r="D4" s="169"/>
      <c r="E4" s="169"/>
      <c r="F4" s="169"/>
      <c r="G4" s="169"/>
      <c r="H4" s="169"/>
      <c r="I4" s="169"/>
      <c r="J4" s="169"/>
      <c r="K4" s="169"/>
      <c r="L4" s="169"/>
      <c r="M4" s="169"/>
      <c r="N4" s="129"/>
      <c r="O4" s="129"/>
      <c r="P4" s="129"/>
      <c r="Q4" s="129"/>
      <c r="R4" s="129"/>
      <c r="S4" s="129"/>
      <c r="T4" s="129"/>
      <c r="U4" s="129"/>
      <c r="V4" s="129"/>
      <c r="W4" s="129"/>
      <c r="X4" s="129"/>
      <c r="Y4" s="129"/>
      <c r="Z4" s="129"/>
      <c r="AA4" s="129"/>
    </row>
    <row r="5" spans="1:27" ht="30" customHeight="1" x14ac:dyDescent="0.25">
      <c r="B5" s="134" t="s">
        <v>241</v>
      </c>
      <c r="C5" s="135" t="s">
        <v>242</v>
      </c>
      <c r="D5" s="135" t="s">
        <v>243</v>
      </c>
      <c r="E5" s="137" t="s">
        <v>244</v>
      </c>
    </row>
    <row r="6" spans="1:27" ht="21.75" customHeight="1" x14ac:dyDescent="0.25">
      <c r="B6" s="132" t="s">
        <v>245</v>
      </c>
      <c r="C6" s="90"/>
      <c r="D6" s="90"/>
      <c r="E6" s="133" t="str">
        <f>IF(OR(0.45*$C$6&gt;$D$6*1.35,C6=""),"Fail","Pass")</f>
        <v>Fail</v>
      </c>
    </row>
    <row r="15" spans="1:27" x14ac:dyDescent="0.25">
      <c r="B15" s="64"/>
    </row>
  </sheetData>
  <mergeCells count="1">
    <mergeCell ref="B4:M4"/>
  </mergeCells>
  <conditionalFormatting sqref="E6">
    <cfRule type="cellIs" dxfId="0" priority="1" operator="equal">
      <formula>"Fail"</formula>
    </cfRule>
  </conditionalFormatting>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F3146-81ED-46E6-BCCB-8022C7E0E795}">
  <sheetPr>
    <tabColor rgb="FF002060"/>
  </sheetPr>
  <dimension ref="A1:P33"/>
  <sheetViews>
    <sheetView showGridLines="0" workbookViewId="0">
      <selection activeCell="A2" sqref="A2"/>
    </sheetView>
  </sheetViews>
  <sheetFormatPr defaultRowHeight="15" x14ac:dyDescent="0.25"/>
  <cols>
    <col min="1" max="1" width="3.5703125" customWidth="1"/>
    <col min="3" max="9" width="20.7109375" customWidth="1"/>
  </cols>
  <sheetData>
    <row r="1" spans="1:16" ht="43.5" customHeight="1" x14ac:dyDescent="0.25">
      <c r="A1" s="65" t="s">
        <v>246</v>
      </c>
      <c r="B1" s="65"/>
      <c r="C1" s="65"/>
      <c r="D1" s="65"/>
      <c r="E1" s="65"/>
      <c r="F1" s="65"/>
      <c r="G1" s="65"/>
      <c r="H1" s="65"/>
      <c r="I1" s="65"/>
      <c r="J1" s="65"/>
      <c r="K1" s="65"/>
      <c r="L1" s="65"/>
      <c r="M1" s="65"/>
      <c r="N1" s="65"/>
      <c r="O1" s="65"/>
      <c r="P1" s="65"/>
    </row>
    <row r="3" spans="1:16" x14ac:dyDescent="0.25">
      <c r="B3" s="97" t="s">
        <v>96</v>
      </c>
    </row>
    <row r="4" spans="1:16" x14ac:dyDescent="0.25">
      <c r="B4" t="s">
        <v>247</v>
      </c>
    </row>
    <row r="5" spans="1:16" x14ac:dyDescent="0.25">
      <c r="B5" s="170" t="s">
        <v>248</v>
      </c>
      <c r="C5" s="170"/>
      <c r="D5" s="170"/>
      <c r="E5" s="170"/>
      <c r="F5" s="170"/>
      <c r="G5" s="170"/>
      <c r="H5" s="170"/>
      <c r="I5" s="170"/>
      <c r="J5" s="170"/>
      <c r="K5" s="170"/>
      <c r="L5" s="170"/>
      <c r="M5" s="170"/>
    </row>
    <row r="6" spans="1:16" ht="32.25" customHeight="1" x14ac:dyDescent="0.25">
      <c r="B6" s="170"/>
      <c r="C6" s="170"/>
      <c r="D6" s="170"/>
      <c r="E6" s="170"/>
      <c r="F6" s="170"/>
      <c r="G6" s="170"/>
      <c r="H6" s="170"/>
      <c r="I6" s="170"/>
      <c r="J6" s="170"/>
      <c r="K6" s="170"/>
      <c r="L6" s="170"/>
      <c r="M6" s="170"/>
    </row>
    <row r="7" spans="1:16" x14ac:dyDescent="0.25">
      <c r="B7" t="s">
        <v>249</v>
      </c>
    </row>
    <row r="8" spans="1:16" x14ac:dyDescent="0.25">
      <c r="B8" s="171"/>
      <c r="C8" s="172"/>
      <c r="D8" s="172"/>
      <c r="E8" s="172"/>
      <c r="F8" s="172"/>
      <c r="G8" s="172"/>
      <c r="H8" s="172"/>
      <c r="I8" s="172"/>
      <c r="J8" s="172"/>
      <c r="K8" s="172"/>
      <c r="L8" s="172"/>
      <c r="M8" s="173"/>
    </row>
    <row r="9" spans="1:16" x14ac:dyDescent="0.25">
      <c r="B9" s="174"/>
      <c r="C9" s="175"/>
      <c r="D9" s="175"/>
      <c r="E9" s="175"/>
      <c r="F9" s="175"/>
      <c r="G9" s="175"/>
      <c r="H9" s="175"/>
      <c r="I9" s="175"/>
      <c r="J9" s="175"/>
      <c r="K9" s="175"/>
      <c r="L9" s="175"/>
      <c r="M9" s="176"/>
    </row>
    <row r="10" spans="1:16" x14ac:dyDescent="0.25">
      <c r="B10" s="174"/>
      <c r="C10" s="175"/>
      <c r="D10" s="175"/>
      <c r="E10" s="175"/>
      <c r="F10" s="175"/>
      <c r="G10" s="175"/>
      <c r="H10" s="175"/>
      <c r="I10" s="175"/>
      <c r="J10" s="175"/>
      <c r="K10" s="175"/>
      <c r="L10" s="175"/>
      <c r="M10" s="176"/>
    </row>
    <row r="11" spans="1:16" x14ac:dyDescent="0.25">
      <c r="B11" s="174"/>
      <c r="C11" s="175"/>
      <c r="D11" s="175"/>
      <c r="E11" s="175"/>
      <c r="F11" s="175"/>
      <c r="G11" s="175"/>
      <c r="H11" s="175"/>
      <c r="I11" s="175"/>
      <c r="J11" s="175"/>
      <c r="K11" s="175"/>
      <c r="L11" s="175"/>
      <c r="M11" s="176"/>
    </row>
    <row r="12" spans="1:16" x14ac:dyDescent="0.25">
      <c r="B12" s="174"/>
      <c r="C12" s="175"/>
      <c r="D12" s="175"/>
      <c r="E12" s="175"/>
      <c r="F12" s="175"/>
      <c r="G12" s="175"/>
      <c r="H12" s="175"/>
      <c r="I12" s="175"/>
      <c r="J12" s="175"/>
      <c r="K12" s="175"/>
      <c r="L12" s="175"/>
      <c r="M12" s="176"/>
    </row>
    <row r="13" spans="1:16" x14ac:dyDescent="0.25">
      <c r="B13" s="174"/>
      <c r="C13" s="175"/>
      <c r="D13" s="175"/>
      <c r="E13" s="175"/>
      <c r="F13" s="175"/>
      <c r="G13" s="175"/>
      <c r="H13" s="175"/>
      <c r="I13" s="175"/>
      <c r="J13" s="175"/>
      <c r="K13" s="175"/>
      <c r="L13" s="175"/>
      <c r="M13" s="176"/>
    </row>
    <row r="14" spans="1:16" x14ac:dyDescent="0.25">
      <c r="B14" s="174"/>
      <c r="C14" s="175"/>
      <c r="D14" s="175"/>
      <c r="E14" s="175"/>
      <c r="F14" s="175"/>
      <c r="G14" s="175"/>
      <c r="H14" s="175"/>
      <c r="I14" s="175"/>
      <c r="J14" s="175"/>
      <c r="K14" s="175"/>
      <c r="L14" s="175"/>
      <c r="M14" s="176"/>
    </row>
    <row r="15" spans="1:16" x14ac:dyDescent="0.25">
      <c r="B15" s="174"/>
      <c r="C15" s="175"/>
      <c r="D15" s="175"/>
      <c r="E15" s="175"/>
      <c r="F15" s="175"/>
      <c r="G15" s="175"/>
      <c r="H15" s="175"/>
      <c r="I15" s="175"/>
      <c r="J15" s="175"/>
      <c r="K15" s="175"/>
      <c r="L15" s="175"/>
      <c r="M15" s="176"/>
    </row>
    <row r="16" spans="1:16" x14ac:dyDescent="0.25">
      <c r="B16" s="174"/>
      <c r="C16" s="175"/>
      <c r="D16" s="175"/>
      <c r="E16" s="175"/>
      <c r="F16" s="175"/>
      <c r="G16" s="175"/>
      <c r="H16" s="175"/>
      <c r="I16" s="175"/>
      <c r="J16" s="175"/>
      <c r="K16" s="175"/>
      <c r="L16" s="175"/>
      <c r="M16" s="176"/>
    </row>
    <row r="17" spans="2:13" x14ac:dyDescent="0.25">
      <c r="B17" s="177"/>
      <c r="C17" s="178"/>
      <c r="D17" s="178"/>
      <c r="E17" s="178"/>
      <c r="F17" s="178"/>
      <c r="G17" s="178"/>
      <c r="H17" s="178"/>
      <c r="I17" s="178"/>
      <c r="J17" s="178"/>
      <c r="K17" s="178"/>
      <c r="L17" s="178"/>
      <c r="M17" s="179"/>
    </row>
    <row r="19" spans="2:13" x14ac:dyDescent="0.25">
      <c r="B19" s="97" t="s">
        <v>250</v>
      </c>
    </row>
    <row r="20" spans="2:13" x14ac:dyDescent="0.25">
      <c r="B20" t="s">
        <v>251</v>
      </c>
    </row>
    <row r="21" spans="2:13" x14ac:dyDescent="0.25">
      <c r="B21" s="170" t="s">
        <v>252</v>
      </c>
      <c r="C21" s="170"/>
      <c r="D21" s="170"/>
      <c r="E21" s="170"/>
      <c r="F21" s="170"/>
      <c r="G21" s="170"/>
      <c r="H21" s="170"/>
      <c r="I21" s="170"/>
      <c r="J21" s="170"/>
      <c r="K21" s="170"/>
      <c r="L21" s="170"/>
      <c r="M21" s="170"/>
    </row>
    <row r="22" spans="2:13" ht="32.25" customHeight="1" x14ac:dyDescent="0.25">
      <c r="B22" s="170"/>
      <c r="C22" s="170"/>
      <c r="D22" s="170"/>
      <c r="E22" s="170"/>
      <c r="F22" s="170"/>
      <c r="G22" s="170"/>
      <c r="H22" s="170"/>
      <c r="I22" s="170"/>
      <c r="J22" s="170"/>
      <c r="K22" s="170"/>
      <c r="L22" s="170"/>
      <c r="M22" s="170"/>
    </row>
    <row r="23" spans="2:13" x14ac:dyDescent="0.25">
      <c r="B23" t="s">
        <v>249</v>
      </c>
    </row>
    <row r="24" spans="2:13" x14ac:dyDescent="0.25">
      <c r="B24" s="171"/>
      <c r="C24" s="172"/>
      <c r="D24" s="172"/>
      <c r="E24" s="172"/>
      <c r="F24" s="172"/>
      <c r="G24" s="172"/>
      <c r="H24" s="172"/>
      <c r="I24" s="172"/>
      <c r="J24" s="172"/>
      <c r="K24" s="172"/>
      <c r="L24" s="172"/>
      <c r="M24" s="173"/>
    </row>
    <row r="25" spans="2:13" x14ac:dyDescent="0.25">
      <c r="B25" s="174"/>
      <c r="C25" s="175"/>
      <c r="D25" s="175"/>
      <c r="E25" s="175"/>
      <c r="F25" s="175"/>
      <c r="G25" s="175"/>
      <c r="H25" s="175"/>
      <c r="I25" s="175"/>
      <c r="J25" s="175"/>
      <c r="K25" s="175"/>
      <c r="L25" s="175"/>
      <c r="M25" s="176"/>
    </row>
    <row r="26" spans="2:13" x14ac:dyDescent="0.25">
      <c r="B26" s="174"/>
      <c r="C26" s="175"/>
      <c r="D26" s="175"/>
      <c r="E26" s="175"/>
      <c r="F26" s="175"/>
      <c r="G26" s="175"/>
      <c r="H26" s="175"/>
      <c r="I26" s="175"/>
      <c r="J26" s="175"/>
      <c r="K26" s="175"/>
      <c r="L26" s="175"/>
      <c r="M26" s="176"/>
    </row>
    <row r="27" spans="2:13" x14ac:dyDescent="0.25">
      <c r="B27" s="174"/>
      <c r="C27" s="175"/>
      <c r="D27" s="175"/>
      <c r="E27" s="175"/>
      <c r="F27" s="175"/>
      <c r="G27" s="175"/>
      <c r="H27" s="175"/>
      <c r="I27" s="175"/>
      <c r="J27" s="175"/>
      <c r="K27" s="175"/>
      <c r="L27" s="175"/>
      <c r="M27" s="176"/>
    </row>
    <row r="28" spans="2:13" x14ac:dyDescent="0.25">
      <c r="B28" s="174"/>
      <c r="C28" s="175"/>
      <c r="D28" s="175"/>
      <c r="E28" s="175"/>
      <c r="F28" s="175"/>
      <c r="G28" s="175"/>
      <c r="H28" s="175"/>
      <c r="I28" s="175"/>
      <c r="J28" s="175"/>
      <c r="K28" s="175"/>
      <c r="L28" s="175"/>
      <c r="M28" s="176"/>
    </row>
    <row r="29" spans="2:13" x14ac:dyDescent="0.25">
      <c r="B29" s="174"/>
      <c r="C29" s="175"/>
      <c r="D29" s="175"/>
      <c r="E29" s="175"/>
      <c r="F29" s="175"/>
      <c r="G29" s="175"/>
      <c r="H29" s="175"/>
      <c r="I29" s="175"/>
      <c r="J29" s="175"/>
      <c r="K29" s="175"/>
      <c r="L29" s="175"/>
      <c r="M29" s="176"/>
    </row>
    <row r="30" spans="2:13" x14ac:dyDescent="0.25">
      <c r="B30" s="174"/>
      <c r="C30" s="175"/>
      <c r="D30" s="175"/>
      <c r="E30" s="175"/>
      <c r="F30" s="175"/>
      <c r="G30" s="175"/>
      <c r="H30" s="175"/>
      <c r="I30" s="175"/>
      <c r="J30" s="175"/>
      <c r="K30" s="175"/>
      <c r="L30" s="175"/>
      <c r="M30" s="176"/>
    </row>
    <row r="31" spans="2:13" x14ac:dyDescent="0.25">
      <c r="B31" s="174"/>
      <c r="C31" s="175"/>
      <c r="D31" s="175"/>
      <c r="E31" s="175"/>
      <c r="F31" s="175"/>
      <c r="G31" s="175"/>
      <c r="H31" s="175"/>
      <c r="I31" s="175"/>
      <c r="J31" s="175"/>
      <c r="K31" s="175"/>
      <c r="L31" s="175"/>
      <c r="M31" s="176"/>
    </row>
    <row r="32" spans="2:13" x14ac:dyDescent="0.25">
      <c r="B32" s="174"/>
      <c r="C32" s="175"/>
      <c r="D32" s="175"/>
      <c r="E32" s="175"/>
      <c r="F32" s="175"/>
      <c r="G32" s="175"/>
      <c r="H32" s="175"/>
      <c r="I32" s="175"/>
      <c r="J32" s="175"/>
      <c r="K32" s="175"/>
      <c r="L32" s="175"/>
      <c r="M32" s="176"/>
    </row>
    <row r="33" spans="2:13" x14ac:dyDescent="0.25">
      <c r="B33" s="177"/>
      <c r="C33" s="178"/>
      <c r="D33" s="178"/>
      <c r="E33" s="178"/>
      <c r="F33" s="178"/>
      <c r="G33" s="178"/>
      <c r="H33" s="178"/>
      <c r="I33" s="178"/>
      <c r="J33" s="178"/>
      <c r="K33" s="178"/>
      <c r="L33" s="178"/>
      <c r="M33" s="179"/>
    </row>
  </sheetData>
  <mergeCells count="4">
    <mergeCell ref="B5:M6"/>
    <mergeCell ref="B8:M17"/>
    <mergeCell ref="B21:M22"/>
    <mergeCell ref="B24:M33"/>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1136C99D0B7A47B57E9DB770E31CB0" ma:contentTypeVersion="13" ma:contentTypeDescription="Create a new document." ma:contentTypeScope="" ma:versionID="a81b7e2c37321d42905bab467642c58c">
  <xsd:schema xmlns:xsd="http://www.w3.org/2001/XMLSchema" xmlns:xs="http://www.w3.org/2001/XMLSchema" xmlns:p="http://schemas.microsoft.com/office/2006/metadata/properties" xmlns:ns1="http://schemas.microsoft.com/sharepoint/v3" xmlns:ns2="18efc2e9-86db-462b-aedf-df97dce94f9b" xmlns:ns3="0895d17a-90d7-4496-a769-acad82192bfd" targetNamespace="http://schemas.microsoft.com/office/2006/metadata/properties" ma:root="true" ma:fieldsID="912441552dd2de3d695994c188e30d4d" ns1:_="" ns2:_="" ns3:_="">
    <xsd:import namespace="http://schemas.microsoft.com/sharepoint/v3"/>
    <xsd:import namespace="18efc2e9-86db-462b-aedf-df97dce94f9b"/>
    <xsd:import namespace="0895d17a-90d7-4496-a769-acad82192bf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1:_ip_UnifiedCompliancePolicyProperties" minOccurs="0"/>
                <xsd:element ref="ns1:_ip_UnifiedCompliancePolicyUIAction" minOccurs="0"/>
                <xsd:element ref="ns2:MediaServiceSearchProperties" minOccurs="0"/>
                <xsd:element ref="ns2:Comments" minOccurs="0"/>
                <xsd:element ref="ns2:Purpose" minOccurs="0"/>
                <xsd:element ref="ns2:ModellingYo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8efc2e9-86db-462b-aedf-df97dce94f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Comments" ma:index="18" nillable="true" ma:displayName="Comments" ma:description="Add information on templates" ma:format="Dropdown" ma:internalName="Comments">
      <xsd:simpleType>
        <xsd:restriction base="dms:Note">
          <xsd:maxLength value="255"/>
        </xsd:restriction>
      </xsd:simpleType>
    </xsd:element>
    <xsd:element name="Purpose" ma:index="19" nillable="true" ma:displayName="Purpose" ma:description="What is this template for" ma:format="Dropdown" ma:internalName="Purpose">
      <xsd:simpleType>
        <xsd:restriction base="dms:Note">
          <xsd:maxLength value="255"/>
        </xsd:restriction>
      </xsd:simpleType>
    </xsd:element>
    <xsd:element name="ModellingYoA" ma:index="20" nillable="true" ma:displayName="Modelling YoA" ma:default="2025" ma:description="Select the modelling year that this transaction relates to" ma:format="Dropdown" ma:internalName="ModellingYoA">
      <xsd:simpleType>
        <xsd:restriction base="dms:Choice">
          <xsd:enumeration value="2024"/>
          <xsd:enumeration value="2025"/>
          <xsd:enumeration value="2026"/>
          <xsd:enumeration value="2027"/>
        </xsd:restriction>
      </xsd:simpleType>
    </xsd:element>
  </xsd:schema>
  <xsd:schema xmlns:xsd="http://www.w3.org/2001/XMLSchema" xmlns:xs="http://www.w3.org/2001/XMLSchema" xmlns:dms="http://schemas.microsoft.com/office/2006/documentManagement/types" xmlns:pc="http://schemas.microsoft.com/office/infopath/2007/PartnerControls" targetNamespace="0895d17a-90d7-4496-a769-acad82192bfd"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0895d17a-90d7-4496-a769-acad82192bfd">
      <UserInfo>
        <DisplayName>Spies, Mirjam</DisplayName>
        <AccountId>52</AccountId>
        <AccountType/>
      </UserInfo>
      <UserInfo>
        <DisplayName>Bracewell, David</DisplayName>
        <AccountId>18</AccountId>
        <AccountType/>
      </UserInfo>
      <UserInfo>
        <DisplayName>Pearson, Iain</DisplayName>
        <AccountId>385</AccountId>
        <AccountType/>
      </UserInfo>
      <UserInfo>
        <DisplayName>Shah, Nikhil</DisplayName>
        <AccountId>32</AccountId>
        <AccountType/>
      </UserInfo>
      <UserInfo>
        <DisplayName>Stilgoe, Grace</DisplayName>
        <AccountId>22</AccountId>
        <AccountType/>
      </UserInfo>
    </SharedWithUsers>
    <Purpose xmlns="18efc2e9-86db-462b-aedf-df97dce94f9b">All receiving syndicates to complete this information ahead of LCR submission to assist in the oversight and approval process of the transaction.</Purpose>
    <Comments xmlns="18efc2e9-86db-462b-aedf-df97dce94f9b">Version to be sent to MAs for review</Comments>
    <ModellingYoA xmlns="18efc2e9-86db-462b-aedf-df97dce94f9b">2025</ModellingYoA>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BFE70C-A8FB-43DC-9EC1-BFA6375F21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8efc2e9-86db-462b-aedf-df97dce94f9b"/>
    <ds:schemaRef ds:uri="0895d17a-90d7-4496-a769-acad82192b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83BCB5-E965-4B6A-B889-D3A3DF79E2B7}">
  <ds:schemaRefs>
    <ds:schemaRef ds:uri="http://schemas.microsoft.com/office/2006/metadata/properties"/>
    <ds:schemaRef ds:uri="http://schemas.microsoft.com/office/infopath/2007/PartnerControls"/>
    <ds:schemaRef ds:uri="http://schemas.microsoft.com/sharepoint/v3"/>
    <ds:schemaRef ds:uri="0895d17a-90d7-4496-a769-acad82192bfd"/>
    <ds:schemaRef ds:uri="18efc2e9-86db-462b-aedf-df97dce94f9b"/>
  </ds:schemaRefs>
</ds:datastoreItem>
</file>

<file path=customXml/itemProps3.xml><?xml version="1.0" encoding="utf-8"?>
<ds:datastoreItem xmlns:ds="http://schemas.openxmlformats.org/officeDocument/2006/customXml" ds:itemID="{F8E60E77-46F3-4540-9365-1B89BA01148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Instructions</vt:lpstr>
      <vt:lpstr>1. Summary</vt:lpstr>
      <vt:lpstr>2.1 Receiving Reserving Classes</vt:lpstr>
      <vt:lpstr>2.2 Ceding Reserving Classes</vt:lpstr>
      <vt:lpstr>2.3 Gross BE Reserve Rec.vs.Ced</vt:lpstr>
      <vt:lpstr>2.4 Net BE Reserve Rec.vs.Ced</vt:lpstr>
      <vt:lpstr>3. Additional Pre-info</vt:lpstr>
      <vt:lpstr>4. Casualty Stress Test</vt:lpstr>
      <vt:lpstr>5. Key Uncertainties</vt:lpstr>
      <vt:lpstr>6. Pricing &amp; Profit</vt:lpstr>
      <vt:lpstr>CCY List</vt:lpstr>
      <vt:lpstr>7. Investments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2023-11-03T11:11:33Z</dcterms:created>
  <dcterms:modified xsi:type="dcterms:W3CDTF">2025-06-19T11:15:10Z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0x0101007B1136C99D0B7A47B57E9DB770E31CB0</vt:lpwstr>
  </property>
  <property fmtid="{D5CDD505-2E9C-101B-9397-08002B2CF9AE}" pid="3" name="MSIP_Label_d9d4eac9-bab1-4863-b7e6-52e5c519cf63_Enabled">
    <vt:lpwstr>true</vt:lpwstr>
  </property>
  <property fmtid="{D5CDD505-2E9C-101B-9397-08002B2CF9AE}" pid="4" name="MSIP_Label_d9d4eac9-bab1-4863-b7e6-52e5c519cf63_SetDate">
    <vt:lpwstr>2024-03-26T14:12:42Z</vt:lpwstr>
  </property>
  <property fmtid="{D5CDD505-2E9C-101B-9397-08002B2CF9AE}" pid="5" name="MSIP_Label_d9d4eac9-bab1-4863-b7e6-52e5c519cf63_Method">
    <vt:lpwstr>Privileged</vt:lpwstr>
  </property>
  <property fmtid="{D5CDD505-2E9C-101B-9397-08002B2CF9AE}" pid="6" name="MSIP_Label_d9d4eac9-bab1-4863-b7e6-52e5c519cf63_Name">
    <vt:lpwstr>d9d4eac9-bab1-4863-b7e6-52e5c519cf63</vt:lpwstr>
  </property>
  <property fmtid="{D5CDD505-2E9C-101B-9397-08002B2CF9AE}" pid="7" name="MSIP_Label_d9d4eac9-bab1-4863-b7e6-52e5c519cf63_SiteId">
    <vt:lpwstr>8df4b91e-bf72-411d-9902-5ecc8f1e6c11</vt:lpwstr>
  </property>
  <property fmtid="{D5CDD505-2E9C-101B-9397-08002B2CF9AE}" pid="8" name="MSIP_Label_d9d4eac9-bab1-4863-b7e6-52e5c519cf63_ActionId">
    <vt:lpwstr>f4210fa6-8661-45c3-a383-fbc23bf5772e</vt:lpwstr>
  </property>
  <property fmtid="{D5CDD505-2E9C-101B-9397-08002B2CF9AE}" pid="9" name="MSIP_Label_d9d4eac9-bab1-4863-b7e6-52e5c519cf63_ContentBits">
    <vt:lpwstr>2</vt:lpwstr>
  </property>
  <property fmtid="{D5CDD505-2E9C-101B-9397-08002B2CF9AE}" pid="10" name="MediaServiceImageTags">
    <vt:lpwstr/>
  </property>
</Properties>
</file>